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8800" windowHeight="13725" firstSheet="1" activeTab="6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</sheets>
  <calcPr calcId="152511"/>
</workbook>
</file>

<file path=xl/calcChain.xml><?xml version="1.0" encoding="utf-8"?>
<calcChain xmlns="http://schemas.openxmlformats.org/spreadsheetml/2006/main">
  <c r="P155" i="16" l="1"/>
  <c r="Q155" i="16"/>
  <c r="P200" i="15"/>
  <c r="Q200" i="15"/>
  <c r="P149" i="14"/>
  <c r="Q149" i="14"/>
  <c r="P153" i="13"/>
  <c r="Q153" i="13"/>
  <c r="P156" i="12"/>
  <c r="Q156" i="12"/>
  <c r="P146" i="11"/>
  <c r="Q146" i="11"/>
  <c r="P185" i="10"/>
  <c r="Q185" i="10"/>
  <c r="P195" i="9"/>
  <c r="Q195" i="9"/>
  <c r="P177" i="8"/>
  <c r="Q177" i="8"/>
  <c r="I185" i="7"/>
  <c r="J185" i="7"/>
  <c r="K185" i="7"/>
  <c r="N185" i="7"/>
  <c r="O185" i="7"/>
  <c r="P185" i="7"/>
  <c r="Q185" i="7"/>
  <c r="M185" i="7"/>
  <c r="P165" i="6"/>
  <c r="Q165" i="6"/>
  <c r="J155" i="16" l="1"/>
  <c r="K155" i="16"/>
  <c r="M155" i="16"/>
  <c r="N155" i="16"/>
  <c r="O155" i="16"/>
  <c r="I155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120" i="16"/>
  <c r="L121" i="16"/>
  <c r="L122" i="16"/>
  <c r="L123" i="16"/>
  <c r="L124" i="16"/>
  <c r="L125" i="16"/>
  <c r="L126" i="16"/>
  <c r="L127" i="16"/>
  <c r="L128" i="16"/>
  <c r="L129" i="16"/>
  <c r="L130" i="16"/>
  <c r="L131" i="16"/>
  <c r="L132" i="16"/>
  <c r="L133" i="16"/>
  <c r="L134" i="16"/>
  <c r="L135" i="16"/>
  <c r="L136" i="16"/>
  <c r="L137" i="16"/>
  <c r="L138" i="16"/>
  <c r="L139" i="16"/>
  <c r="L140" i="16"/>
  <c r="L141" i="16"/>
  <c r="L142" i="16"/>
  <c r="L143" i="16"/>
  <c r="L144" i="16"/>
  <c r="L145" i="16"/>
  <c r="L146" i="16"/>
  <c r="L147" i="16"/>
  <c r="L148" i="16"/>
  <c r="L149" i="16"/>
  <c r="L150" i="16"/>
  <c r="L151" i="16"/>
  <c r="L152" i="16"/>
  <c r="L153" i="16"/>
  <c r="L154" i="16"/>
  <c r="L6" i="16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6" i="15"/>
  <c r="J200" i="15"/>
  <c r="K200" i="15"/>
  <c r="M200" i="15"/>
  <c r="N200" i="15"/>
  <c r="O200" i="15"/>
  <c r="I200" i="15"/>
  <c r="J149" i="14"/>
  <c r="K149" i="14"/>
  <c r="M149" i="14"/>
  <c r="N149" i="14"/>
  <c r="O149" i="14"/>
  <c r="I149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6" i="14"/>
  <c r="J153" i="13"/>
  <c r="K153" i="13"/>
  <c r="M153" i="13"/>
  <c r="N153" i="13"/>
  <c r="O153" i="13"/>
  <c r="I153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1" i="13"/>
  <c r="L152" i="13"/>
  <c r="L6" i="13"/>
  <c r="J156" i="12"/>
  <c r="K156" i="12"/>
  <c r="M156" i="12"/>
  <c r="N156" i="12"/>
  <c r="O156" i="12"/>
  <c r="I15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L148" i="12"/>
  <c r="L149" i="12"/>
  <c r="L150" i="12"/>
  <c r="L151" i="12"/>
  <c r="L152" i="12"/>
  <c r="L153" i="12"/>
  <c r="L154" i="12"/>
  <c r="L155" i="12"/>
  <c r="L6" i="12"/>
  <c r="J146" i="11"/>
  <c r="K146" i="11"/>
  <c r="M146" i="11"/>
  <c r="N146" i="11"/>
  <c r="O146" i="11"/>
  <c r="I14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6" i="11"/>
  <c r="J185" i="10"/>
  <c r="K185" i="10"/>
  <c r="M185" i="10"/>
  <c r="N185" i="10"/>
  <c r="O185" i="10"/>
  <c r="I185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6" i="10"/>
  <c r="L194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6" i="9"/>
  <c r="J195" i="9"/>
  <c r="K195" i="9"/>
  <c r="M195" i="9"/>
  <c r="N195" i="9"/>
  <c r="O195" i="9"/>
  <c r="I195" i="9"/>
  <c r="L7" i="7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6" i="8"/>
  <c r="J177" i="8"/>
  <c r="K177" i="8"/>
  <c r="M177" i="8"/>
  <c r="N177" i="8"/>
  <c r="O177" i="8"/>
  <c r="I177" i="8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6" i="6"/>
  <c r="J165" i="6"/>
  <c r="K165" i="6"/>
  <c r="M165" i="6"/>
  <c r="N165" i="6"/>
  <c r="O165" i="6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8" i="7"/>
  <c r="L200" i="15" l="1"/>
  <c r="L146" i="11"/>
  <c r="L185" i="10"/>
  <c r="L155" i="16"/>
  <c r="L185" i="7"/>
  <c r="L156" i="12"/>
  <c r="L149" i="14"/>
  <c r="L153" i="13"/>
  <c r="L195" i="9"/>
  <c r="L177" i="8"/>
  <c r="L165" i="6"/>
  <c r="I165" i="6"/>
  <c r="B38" i="19"/>
</calcChain>
</file>

<file path=xl/sharedStrings.xml><?xml version="1.0" encoding="utf-8"?>
<sst xmlns="http://schemas.openxmlformats.org/spreadsheetml/2006/main" count="8645" uniqueCount="4533">
  <si>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</si>
  <si>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</si>
  <si>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</si>
  <si>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</si>
  <si>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</si>
  <si>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</si>
  <si>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</si>
  <si>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</si>
  <si>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</si>
  <si>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</si>
  <si>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</si>
  <si>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</si>
  <si>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</si>
  <si>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</si>
  <si>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</si>
  <si>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</si>
  <si>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</si>
  <si>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</si>
  <si>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</si>
  <si>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</si>
  <si>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</si>
  <si>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</si>
  <si>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</si>
  <si>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</si>
  <si>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</si>
  <si>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</si>
  <si>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</si>
  <si>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</si>
  <si>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</si>
  <si>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</si>
  <si>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</si>
  <si>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</si>
  <si>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</si>
  <si>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</si>
  <si>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</si>
  <si>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</si>
  <si>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</si>
  <si>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</si>
  <si>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</si>
  <si>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</si>
  <si>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</si>
  <si>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</si>
  <si>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</si>
  <si>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</si>
  <si>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</si>
  <si>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</si>
  <si>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</si>
  <si>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</si>
  <si>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</si>
  <si>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</si>
  <si>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</si>
  <si>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</si>
  <si>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</si>
  <si>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</si>
  <si>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</si>
  <si>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</si>
  <si>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</si>
  <si>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</si>
  <si>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</si>
  <si>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</si>
  <si>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</si>
  <si>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</si>
  <si>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</si>
  <si>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</si>
  <si>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</si>
  <si>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</si>
  <si>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</si>
  <si>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</si>
  <si>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</si>
  <si>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</si>
  <si>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</si>
  <si>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</si>
  <si>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</si>
  <si>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</si>
  <si>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</si>
  <si>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</si>
  <si>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</si>
  <si>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</si>
  <si>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</si>
  <si>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</si>
  <si>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</si>
  <si>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</si>
  <si>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</si>
  <si>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</si>
  <si>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</si>
  <si>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</si>
  <si>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</si>
  <si>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</si>
  <si>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</si>
  <si>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</si>
  <si>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</si>
  <si>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</si>
  <si>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</si>
  <si>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</si>
  <si>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</si>
  <si>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</si>
  <si>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</si>
  <si>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</si>
  <si>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</si>
  <si>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</si>
  <si>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</si>
  <si>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</si>
  <si>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</si>
  <si>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</si>
  <si>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</si>
  <si>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</si>
  <si>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</si>
  <si>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</si>
  <si>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</si>
  <si>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</si>
  <si>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</si>
  <si>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</si>
  <si>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</si>
  <si>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</si>
  <si>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</si>
  <si>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</si>
  <si>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</si>
  <si>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</si>
  <si>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</si>
  <si>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</si>
  <si>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</si>
  <si>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</si>
  <si>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</si>
  <si>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</si>
  <si>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</si>
  <si>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</si>
  <si>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</si>
  <si>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</si>
  <si>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</si>
  <si>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</si>
  <si>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</si>
  <si>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</si>
  <si>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</si>
  <si>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</si>
  <si>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</si>
  <si>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</si>
  <si>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</si>
  <si>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</si>
  <si>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</si>
  <si>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</si>
  <si>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</si>
  <si>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</si>
  <si>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</si>
  <si>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</si>
  <si>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</si>
  <si>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</si>
  <si>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</si>
  <si>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</si>
  <si>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</si>
  <si>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</si>
  <si>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</si>
  <si>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</si>
  <si>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</si>
  <si>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</si>
  <si>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</si>
  <si>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</si>
  <si>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</si>
  <si>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</si>
  <si>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</si>
  <si>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</si>
  <si>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</si>
  <si>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</si>
  <si>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</si>
  <si>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</si>
  <si>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</si>
  <si>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</si>
  <si>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</si>
  <si>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</si>
  <si>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</si>
  <si>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</si>
  <si>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</si>
  <si>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</si>
  <si>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</si>
  <si>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</si>
  <si>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</si>
  <si>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</si>
  <si>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</si>
  <si>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</si>
  <si>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</si>
  <si>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</si>
  <si>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</si>
  <si>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</si>
  <si>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</si>
  <si>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</si>
  <si>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</si>
  <si>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</si>
  <si>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</si>
  <si>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</si>
  <si>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</si>
  <si>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</si>
  <si>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</si>
  <si>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</si>
  <si>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</si>
  <si>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</si>
  <si>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</si>
  <si>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</si>
  <si>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</si>
  <si>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</si>
  <si>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</si>
  <si>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</si>
  <si>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</si>
  <si>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</si>
  <si>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</si>
  <si>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</si>
  <si>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</si>
  <si>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</si>
  <si>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</si>
  <si>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</si>
  <si>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</si>
  <si>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</si>
  <si>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</si>
  <si>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</si>
  <si>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</si>
  <si>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</si>
  <si>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</si>
  <si>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</si>
  <si>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</si>
  <si>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</si>
  <si>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</si>
  <si>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</si>
  <si>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</si>
  <si>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</si>
  <si>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</si>
  <si>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</si>
  <si>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</si>
  <si>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</si>
  <si>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</si>
  <si>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</si>
  <si>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</si>
  <si>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</si>
  <si>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</si>
  <si>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</si>
  <si>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</si>
  <si>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</si>
  <si>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</si>
  <si>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</si>
  <si>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</si>
  <si>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</si>
  <si>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</si>
  <si>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</si>
  <si>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</si>
  <si>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</si>
  <si>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</si>
  <si>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</si>
  <si>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</si>
  <si>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</si>
  <si>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</si>
  <si>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</si>
  <si>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</si>
  <si>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</si>
  <si>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</si>
  <si>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</si>
  <si>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</si>
  <si>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</si>
  <si>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</si>
  <si>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</si>
  <si>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</si>
  <si>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</si>
  <si>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</si>
  <si>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</si>
  <si>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</si>
  <si>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</si>
  <si>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</si>
  <si>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</si>
  <si>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</si>
  <si>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</si>
  <si>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</si>
  <si>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</si>
  <si>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</si>
  <si>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</si>
  <si>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</si>
  <si>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</si>
  <si>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</si>
  <si>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</si>
  <si>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</si>
  <si>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</si>
  <si>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</si>
  <si>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</si>
  <si>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</si>
  <si>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</si>
  <si>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</si>
  <si>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</si>
  <si>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</si>
  <si>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</si>
  <si>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</si>
  <si>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</si>
  <si>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</si>
  <si>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</si>
  <si>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</si>
  <si>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</si>
  <si>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</si>
  <si>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</si>
  <si>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</si>
  <si>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</si>
  <si>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</si>
  <si>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</si>
  <si>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</si>
  <si>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</si>
  <si>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</si>
  <si>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</si>
  <si>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</si>
  <si>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</si>
  <si>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</si>
  <si>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</si>
  <si>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</si>
  <si>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</si>
  <si>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</si>
  <si>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</si>
  <si>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</si>
  <si>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</si>
  <si>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</si>
  <si>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</si>
  <si>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</si>
  <si>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</si>
  <si>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</si>
  <si>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</si>
  <si>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</si>
  <si>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</si>
  <si>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</si>
  <si>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</si>
  <si>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</si>
  <si>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</si>
  <si>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</si>
  <si>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</si>
  <si>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</si>
  <si>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</si>
  <si>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</si>
  <si>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</si>
  <si>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</si>
  <si>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</si>
  <si>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</si>
  <si>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</si>
  <si>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</si>
  <si>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</si>
  <si>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</si>
  <si>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</si>
  <si>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</si>
  <si>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</si>
  <si>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</si>
  <si>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</si>
  <si>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</si>
  <si>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</si>
  <si>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</si>
  <si>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</si>
  <si>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</si>
  <si>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</si>
  <si>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</si>
  <si>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</si>
  <si>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</si>
  <si>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</si>
  <si>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</si>
  <si>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</si>
  <si>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</si>
  <si>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</si>
  <si>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</si>
  <si>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</si>
  <si>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</si>
  <si>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</si>
  <si>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</si>
  <si>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</si>
  <si>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</si>
  <si>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</si>
  <si>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</si>
  <si>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</si>
  <si>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</si>
  <si>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</si>
  <si>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</si>
  <si>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</si>
  <si>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</si>
  <si>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</si>
  <si>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</si>
  <si>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</si>
  <si>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</si>
  <si>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</si>
  <si>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</si>
  <si>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</si>
  <si>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</si>
  <si>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</si>
  <si>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</si>
  <si>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</si>
  <si>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</si>
  <si>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</si>
  <si>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</si>
  <si>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</si>
  <si>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</si>
  <si>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</si>
  <si>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</si>
  <si>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</si>
  <si>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</si>
  <si>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</si>
  <si>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</si>
  <si>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</si>
  <si>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</si>
  <si>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</si>
  <si>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</si>
  <si>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</si>
  <si>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</si>
  <si>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</si>
  <si>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</si>
  <si>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</si>
  <si>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</si>
  <si>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</si>
  <si>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</si>
  <si>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</si>
  <si>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</si>
  <si>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</si>
  <si>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</si>
  <si>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</si>
  <si>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</si>
  <si>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</si>
  <si>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</si>
  <si>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</si>
  <si>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</si>
  <si>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</si>
  <si>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</si>
  <si>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</si>
  <si>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</si>
  <si>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</si>
  <si>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</si>
  <si>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</si>
  <si>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</si>
  <si>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</si>
  <si>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</si>
  <si>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</si>
  <si>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</si>
  <si>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</si>
  <si>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</si>
  <si>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</si>
  <si>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</si>
  <si>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</si>
  <si>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</si>
  <si>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</si>
  <si>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</si>
  <si>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</si>
  <si>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</si>
  <si>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</si>
  <si>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</si>
  <si>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</si>
  <si>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</si>
  <si>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</si>
  <si>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</si>
  <si>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</si>
  <si>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</si>
  <si>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</si>
  <si>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</si>
  <si>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</si>
  <si>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</si>
  <si>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</si>
  <si>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</si>
  <si>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</si>
  <si>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</si>
  <si>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</si>
  <si>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</si>
  <si>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</si>
  <si>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</si>
  <si>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</si>
  <si>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</si>
  <si>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</si>
  <si>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</si>
  <si>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</si>
  <si>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</si>
  <si>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</si>
  <si>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</si>
  <si>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</si>
  <si>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</si>
  <si>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</si>
  <si>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</si>
  <si>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</si>
  <si>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</si>
  <si>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</si>
  <si>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</si>
  <si>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</si>
  <si>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</si>
  <si>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</si>
  <si>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</si>
  <si>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</si>
  <si>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</si>
  <si>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</si>
  <si>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</si>
  <si>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</si>
  <si>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</si>
  <si>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</si>
  <si>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</si>
  <si>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</si>
  <si>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</si>
  <si>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</si>
  <si>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</si>
  <si>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</si>
  <si>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</si>
  <si>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</si>
  <si>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</si>
  <si>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</si>
  <si>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</si>
  <si>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</si>
  <si>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</si>
  <si>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</si>
  <si>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</si>
  <si>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</si>
  <si>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</si>
  <si>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</si>
  <si>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</si>
  <si>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</si>
  <si>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</si>
  <si>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</si>
  <si>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</si>
  <si>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</si>
  <si>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</si>
  <si>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</si>
  <si>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</si>
  <si>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</si>
  <si>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</si>
  <si>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</si>
  <si>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</si>
  <si>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</si>
  <si>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</si>
  <si>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</si>
  <si>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</si>
  <si>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</si>
  <si>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</si>
  <si>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</si>
  <si>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</si>
  <si>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</si>
  <si>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</si>
  <si>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</si>
  <si>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</si>
  <si>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</si>
  <si>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</si>
  <si>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</si>
  <si>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</si>
  <si>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</si>
  <si>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</si>
  <si>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</si>
  <si>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</si>
  <si>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</si>
  <si>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</si>
  <si>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</si>
  <si>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</si>
  <si>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</si>
  <si>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</si>
  <si>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</si>
  <si>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</si>
  <si>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</si>
  <si>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</si>
  <si>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</si>
  <si>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</si>
  <si>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</si>
  <si>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</si>
  <si>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</si>
  <si>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</si>
  <si>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</si>
  <si>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</si>
  <si>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</si>
  <si>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</si>
  <si>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</si>
  <si>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</si>
  <si>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</si>
  <si>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</si>
  <si>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</si>
  <si>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</si>
  <si>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</si>
  <si>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</si>
  <si>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</si>
  <si>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</si>
  <si>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</si>
  <si>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</si>
  <si>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</si>
  <si>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</si>
  <si>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</si>
  <si>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</si>
  <si>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</si>
  <si>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</si>
  <si>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</si>
  <si>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</si>
  <si>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</si>
  <si>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</si>
  <si>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</si>
  <si>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</si>
  <si>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</si>
  <si>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</si>
  <si>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</si>
  <si>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</si>
  <si>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</si>
  <si>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</si>
  <si>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</si>
  <si>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</si>
  <si>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</si>
  <si>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</si>
  <si>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</si>
  <si>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</si>
  <si>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</si>
  <si>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</si>
  <si>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</si>
  <si>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</si>
  <si>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</si>
  <si>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</si>
  <si>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</si>
  <si>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</si>
  <si>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</si>
  <si>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</si>
  <si>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</si>
  <si>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</si>
  <si>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</si>
  <si>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</si>
  <si>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</si>
  <si>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</si>
  <si>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</si>
  <si>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</si>
  <si>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</si>
  <si>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</si>
  <si>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</si>
  <si>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</si>
  <si>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</si>
  <si>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</si>
  <si>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</si>
  <si>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</si>
  <si>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</si>
  <si>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</si>
  <si>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</si>
  <si>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</si>
  <si>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</si>
  <si>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</si>
  <si>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</si>
  <si>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</si>
  <si>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</si>
  <si>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</si>
  <si>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</si>
  <si>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</si>
  <si>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</si>
  <si>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</si>
  <si>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</si>
  <si>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</si>
  <si>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</si>
  <si>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</si>
  <si>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</si>
  <si>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</si>
  <si>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</si>
  <si>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</si>
  <si>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</si>
  <si>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</si>
  <si>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</si>
  <si>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</si>
  <si>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</si>
  <si>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</si>
  <si>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</si>
  <si>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</si>
  <si>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</si>
  <si>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</si>
  <si>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</si>
  <si>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</si>
  <si>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</si>
  <si>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</si>
  <si>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</si>
  <si>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</si>
  <si>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</si>
  <si>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</si>
  <si>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</si>
  <si>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</si>
  <si>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</si>
  <si>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</si>
  <si>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</si>
  <si>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</si>
  <si>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</si>
  <si>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</si>
  <si>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</si>
  <si>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</si>
  <si>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</si>
  <si>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</si>
  <si>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</si>
  <si>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</si>
  <si>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</si>
  <si>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</si>
  <si>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</si>
  <si>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</si>
  <si>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</si>
  <si>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</si>
  <si>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</si>
  <si>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</si>
  <si>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</si>
  <si>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</si>
  <si>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</si>
  <si>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</si>
  <si>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</si>
  <si>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</si>
  <si>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</si>
  <si>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</si>
  <si>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</si>
  <si>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</si>
  <si>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</si>
  <si>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</si>
  <si>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</si>
  <si>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</si>
  <si>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</si>
  <si>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</si>
  <si>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</si>
  <si>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</si>
  <si>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</si>
  <si>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</si>
  <si>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</si>
  <si>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</si>
  <si>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</si>
  <si>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</si>
  <si>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</si>
  <si>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</si>
  <si>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</si>
  <si>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</si>
  <si>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</si>
  <si>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</si>
  <si>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</si>
  <si>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</si>
  <si>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</si>
  <si>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</si>
  <si>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</si>
  <si>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</si>
  <si>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</si>
  <si>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</si>
  <si>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</si>
  <si>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</si>
  <si>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</si>
  <si>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</si>
  <si>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</si>
  <si>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</si>
  <si>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</si>
  <si>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</si>
  <si>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</si>
  <si>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</si>
  <si>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</si>
  <si>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</si>
  <si>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</si>
  <si>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</si>
  <si>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</si>
  <si>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</si>
  <si>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</si>
  <si>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</si>
  <si>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</si>
  <si>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</si>
  <si>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</si>
  <si>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</si>
  <si>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</si>
  <si>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</si>
  <si>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</si>
  <si>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</si>
  <si>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</si>
  <si>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</si>
  <si>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</si>
  <si>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</si>
  <si>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</si>
  <si>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</si>
  <si>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</si>
  <si>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</si>
  <si>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</si>
  <si>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</si>
  <si>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</si>
  <si>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</si>
  <si>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</si>
  <si>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</si>
  <si>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</si>
  <si>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</si>
  <si>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</si>
  <si>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</si>
  <si>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</si>
  <si>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</si>
  <si>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</si>
  <si>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</si>
  <si>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</si>
  <si>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</si>
  <si>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</si>
  <si>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</si>
  <si>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</si>
  <si>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</si>
  <si>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</si>
  <si>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</si>
  <si>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</si>
  <si>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</si>
  <si>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</si>
  <si>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</si>
  <si>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</si>
  <si>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</si>
  <si>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</si>
  <si>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</si>
  <si>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</si>
  <si>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</si>
  <si>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</si>
  <si>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</si>
  <si>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</si>
  <si>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</si>
  <si>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</si>
  <si>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</si>
  <si>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</si>
  <si>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</si>
  <si>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</si>
  <si>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</si>
  <si>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</si>
  <si>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</si>
  <si>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</si>
  <si>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</si>
  <si>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</si>
  <si>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</si>
  <si>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</si>
  <si>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</si>
  <si>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</si>
  <si>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</si>
  <si>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</si>
  <si>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</si>
  <si>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</si>
  <si>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</si>
  <si>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</si>
  <si>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</si>
  <si>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</si>
  <si>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</si>
  <si>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</si>
  <si>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</si>
  <si>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</si>
  <si>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</si>
  <si>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</si>
  <si>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</si>
  <si>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</si>
  <si>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</si>
  <si>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</si>
  <si>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</si>
  <si>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</si>
  <si>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</si>
  <si>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</si>
  <si>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</si>
  <si>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</si>
  <si>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</si>
  <si>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</si>
  <si>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</si>
  <si>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</si>
  <si>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</si>
  <si>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</si>
  <si>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</si>
  <si>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</si>
  <si>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</si>
  <si>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</si>
  <si>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</si>
  <si>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</si>
  <si>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</si>
  <si>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</si>
  <si>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</si>
  <si>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</si>
  <si>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</si>
  <si>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</si>
  <si>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</si>
  <si>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</si>
  <si>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</si>
  <si>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</si>
  <si>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</si>
  <si>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</si>
  <si>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</si>
  <si>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</si>
  <si>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</si>
  <si>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</si>
  <si>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</si>
  <si>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</si>
  <si>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</si>
  <si>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</si>
  <si>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</si>
  <si>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</si>
  <si>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</si>
  <si>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</si>
  <si>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</si>
  <si>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</si>
  <si>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</si>
  <si>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</si>
  <si>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</si>
  <si>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</si>
  <si>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</si>
  <si>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</si>
  <si>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</si>
  <si>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</si>
  <si>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</si>
  <si>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</si>
  <si>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</si>
  <si>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</si>
  <si>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</si>
  <si>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</si>
  <si>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</si>
  <si>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</si>
  <si>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</si>
  <si>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</si>
  <si>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</si>
  <si>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</si>
  <si>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</si>
  <si>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</si>
  <si>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</si>
  <si>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</si>
  <si>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</si>
  <si>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</si>
  <si>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</si>
  <si>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</si>
  <si>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</si>
  <si>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</si>
  <si>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</si>
  <si>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</si>
  <si>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</si>
  <si>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</si>
  <si>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</si>
  <si>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</si>
  <si>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</si>
  <si>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</si>
  <si>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</si>
  <si>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</si>
  <si>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</si>
  <si>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</si>
  <si>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</si>
  <si>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</si>
  <si>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</si>
  <si>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</si>
  <si>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</si>
  <si>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</si>
  <si>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</si>
  <si>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</si>
  <si>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</si>
  <si>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</si>
  <si>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</si>
  <si>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</si>
  <si>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</si>
  <si>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</si>
  <si>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</si>
  <si>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</si>
  <si>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</si>
  <si>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</si>
  <si>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</si>
  <si>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</si>
  <si>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</si>
  <si>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</si>
  <si>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</si>
  <si>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</si>
  <si>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</si>
  <si>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</si>
  <si>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</si>
  <si>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</si>
  <si>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</si>
  <si>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</si>
  <si>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</si>
  <si>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</si>
  <si>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</si>
  <si>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</si>
  <si>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</si>
  <si>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</si>
  <si>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</si>
  <si>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</si>
  <si>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</si>
  <si>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</si>
  <si>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</si>
  <si>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</si>
  <si>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</si>
  <si>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</si>
  <si>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</si>
  <si>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</si>
  <si>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</si>
  <si>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</si>
  <si>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</si>
  <si>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</si>
  <si>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</si>
  <si>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</si>
  <si>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</si>
  <si>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</si>
  <si>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</si>
  <si>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</si>
  <si>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</si>
  <si>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</si>
  <si>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</si>
  <si>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</si>
  <si>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</si>
  <si>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</si>
  <si>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</si>
  <si>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</si>
  <si>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</si>
  <si>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</si>
  <si>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</si>
  <si>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</si>
  <si>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</si>
  <si>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</si>
  <si>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</si>
  <si>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</si>
  <si>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</si>
  <si>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</si>
  <si>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</si>
  <si>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</si>
  <si>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</si>
  <si>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</si>
  <si>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</si>
  <si>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</si>
  <si>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</si>
  <si>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</si>
  <si>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</si>
  <si>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</si>
  <si>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</si>
  <si>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</si>
  <si>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</si>
  <si>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</si>
  <si>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</si>
  <si>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</si>
  <si>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</si>
  <si>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</si>
  <si>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</si>
  <si>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</si>
  <si>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</si>
  <si>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</si>
  <si>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</si>
  <si>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</si>
  <si>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</si>
  <si>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</si>
  <si>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</si>
  <si>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</si>
  <si>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</si>
  <si>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</si>
  <si>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</si>
  <si>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</si>
  <si>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</si>
  <si>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</si>
  <si>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</si>
  <si>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</si>
  <si>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</si>
  <si>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</si>
  <si>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</si>
  <si>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</si>
  <si>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</si>
  <si>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</si>
  <si>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</si>
  <si>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</si>
  <si>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</si>
  <si>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</si>
  <si>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</si>
  <si>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</si>
  <si>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</si>
  <si>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</si>
  <si>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</si>
  <si>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</si>
  <si>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</si>
  <si>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</si>
  <si>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</si>
  <si>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</si>
  <si>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</si>
  <si>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</si>
  <si>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</si>
  <si>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</si>
  <si>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</si>
  <si>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</si>
  <si>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</si>
  <si>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</si>
  <si>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</si>
  <si>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</si>
  <si>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</si>
  <si>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</si>
  <si>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</si>
  <si>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</si>
  <si>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</si>
  <si>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</si>
  <si>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</si>
  <si>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</si>
  <si>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</si>
  <si>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</si>
  <si>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</si>
  <si>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</si>
  <si>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</si>
  <si>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</si>
  <si>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</si>
  <si>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</si>
  <si>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</si>
  <si>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</si>
  <si>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</si>
  <si>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</si>
  <si>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</si>
  <si>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</si>
  <si>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</si>
  <si>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</si>
  <si>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</si>
  <si>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</si>
  <si>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</si>
  <si>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</si>
  <si>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</si>
  <si>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</si>
  <si>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</si>
  <si>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</si>
  <si>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</si>
  <si>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</si>
  <si>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</si>
  <si>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</si>
  <si>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</si>
  <si>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</si>
  <si>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</si>
  <si>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</si>
  <si>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</si>
  <si>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</si>
  <si>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</si>
  <si>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</si>
  <si>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</si>
  <si>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</si>
  <si>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</si>
  <si>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</si>
  <si>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</si>
  <si>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</si>
  <si>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</si>
  <si>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</si>
  <si>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</si>
  <si>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</si>
  <si>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</si>
  <si>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</si>
  <si>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</si>
  <si>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</si>
  <si>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</si>
  <si>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</si>
  <si>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</si>
  <si>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</si>
  <si>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</si>
  <si>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</si>
  <si>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</si>
  <si>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</si>
  <si>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</si>
  <si>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</si>
  <si>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</si>
  <si>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</si>
  <si>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</si>
  <si>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</si>
  <si>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</si>
  <si>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</si>
  <si>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</si>
  <si>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</si>
  <si>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</si>
  <si>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</si>
  <si>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</si>
  <si>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</si>
  <si>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</si>
  <si>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</si>
  <si>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</si>
  <si>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</si>
  <si>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</si>
  <si>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</si>
  <si>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</si>
  <si>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</si>
  <si>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</si>
  <si>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</si>
  <si>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</si>
  <si>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</si>
  <si>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</si>
  <si>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</si>
  <si>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</si>
  <si>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</si>
  <si>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</si>
  <si>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</si>
  <si>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</si>
  <si>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</si>
  <si>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</si>
  <si>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</si>
  <si>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</si>
  <si>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</si>
  <si>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</si>
  <si>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</si>
  <si>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</si>
  <si>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</si>
  <si>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</si>
  <si>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</si>
  <si>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</si>
  <si>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</si>
  <si>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</si>
  <si>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</si>
  <si>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</si>
  <si>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</si>
  <si>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</si>
  <si>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</si>
  <si>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</si>
  <si>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</si>
  <si>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</si>
  <si>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</si>
  <si>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</si>
  <si>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</si>
  <si>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</si>
  <si>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</si>
  <si>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</si>
  <si>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</si>
  <si>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</si>
  <si>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</si>
  <si>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</si>
  <si>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</si>
  <si>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</si>
  <si>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</si>
  <si>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</si>
  <si>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</si>
  <si>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</si>
  <si>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</si>
  <si>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</si>
  <si>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</si>
  <si>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</si>
  <si>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</si>
  <si>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</si>
  <si>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</si>
  <si>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</si>
  <si>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</si>
  <si>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</si>
  <si>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</si>
  <si>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</si>
  <si>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</si>
  <si>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</si>
  <si>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</si>
  <si>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</si>
  <si>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</si>
  <si>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</si>
  <si>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</si>
  <si>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</si>
  <si>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</si>
  <si>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</si>
  <si>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</si>
  <si>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</si>
  <si>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</si>
  <si>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</si>
  <si>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</si>
  <si>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</si>
  <si>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</si>
  <si>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</si>
  <si>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</si>
  <si>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</si>
  <si>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</si>
  <si>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</si>
  <si>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</si>
  <si>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</si>
  <si>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</si>
  <si>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</si>
  <si>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</si>
  <si>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</si>
  <si>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</si>
  <si>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</si>
  <si>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</si>
  <si>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</si>
  <si>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</si>
  <si>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</si>
  <si>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</si>
  <si>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</si>
  <si>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</si>
  <si>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</si>
  <si>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</si>
  <si>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</si>
  <si>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</si>
  <si>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</si>
  <si>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</si>
  <si>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</si>
  <si>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</si>
  <si>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</si>
  <si>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</si>
  <si>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</si>
  <si>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</si>
  <si>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</si>
  <si>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</si>
  <si>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</si>
  <si>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</si>
  <si>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</si>
  <si>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</si>
  <si>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</si>
  <si>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</si>
  <si>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</si>
  <si>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</si>
  <si>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</si>
  <si>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</si>
  <si>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</si>
  <si>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</si>
  <si>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</si>
  <si>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</si>
  <si>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</si>
  <si>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</si>
  <si>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</si>
  <si>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</si>
  <si>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</si>
  <si>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</si>
  <si>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</si>
  <si>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</si>
  <si>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</si>
  <si>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</si>
  <si>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</si>
  <si>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</si>
  <si>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</si>
  <si>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</si>
  <si>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</si>
  <si>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</si>
  <si>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</si>
  <si>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</si>
  <si>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</si>
  <si>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</si>
  <si>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</si>
  <si>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</si>
  <si>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</si>
  <si>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</si>
  <si>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</si>
  <si>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</si>
  <si>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</si>
  <si>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</si>
  <si>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</si>
  <si>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</si>
  <si>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</si>
  <si>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</si>
  <si>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</si>
  <si>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</si>
  <si>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</si>
  <si>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</si>
  <si>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</si>
  <si>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</si>
  <si>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</si>
  <si>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</si>
  <si>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</si>
  <si>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</si>
  <si>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</si>
  <si>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</si>
  <si>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</si>
  <si>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</si>
  <si>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</si>
  <si>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</si>
  <si>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</si>
  <si>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</si>
  <si>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</si>
  <si>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</si>
  <si>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</si>
  <si>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</si>
  <si>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</si>
  <si>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</si>
  <si>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</si>
  <si>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</si>
  <si>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</si>
  <si>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</si>
  <si>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</si>
  <si>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</si>
  <si>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</si>
  <si>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</si>
  <si>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</si>
  <si>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</si>
  <si>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</si>
  <si>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</si>
  <si>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</si>
  <si>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</si>
  <si>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</si>
  <si>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</si>
  <si>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</si>
  <si>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</si>
  <si>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</si>
  <si>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</si>
  <si>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</si>
  <si>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</si>
  <si>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</si>
  <si>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</si>
  <si>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</si>
  <si>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</si>
  <si>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</si>
  <si>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</si>
  <si>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</si>
  <si>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</si>
  <si>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</si>
  <si>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</si>
  <si>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</si>
  <si>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</si>
  <si>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</si>
  <si>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</si>
  <si>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</si>
  <si>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</si>
  <si>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</si>
  <si>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</si>
  <si>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</si>
  <si>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</si>
  <si>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</si>
  <si>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</si>
  <si>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</si>
  <si>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</si>
  <si>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</si>
  <si>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</si>
  <si>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</si>
  <si>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</si>
  <si>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</si>
  <si>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</si>
  <si>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</si>
  <si>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</si>
  <si>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</si>
  <si>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</si>
  <si>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</si>
  <si>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</si>
  <si>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</si>
  <si>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</si>
  <si>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</si>
  <si>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</si>
  <si>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</si>
  <si>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</si>
  <si>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</si>
  <si>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</si>
  <si>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</si>
  <si>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</si>
  <si>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</si>
  <si>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</si>
  <si>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</si>
  <si>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</si>
  <si>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</si>
  <si>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</si>
  <si>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</si>
  <si>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</si>
  <si>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</si>
  <si>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</si>
  <si>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</si>
  <si>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</si>
  <si>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</si>
  <si>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</si>
  <si>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</si>
  <si>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</si>
  <si>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</si>
  <si>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</si>
  <si>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</si>
  <si>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</si>
  <si>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</si>
  <si>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</si>
  <si>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</si>
  <si>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</si>
  <si>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</si>
  <si>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</si>
  <si>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</si>
  <si>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</si>
  <si>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</si>
  <si>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</si>
  <si>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</si>
  <si>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</si>
  <si>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</si>
  <si>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</si>
  <si>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</si>
  <si>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</si>
  <si>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</si>
  <si>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</si>
  <si>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</si>
  <si>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</si>
  <si>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</si>
  <si>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</si>
  <si>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</si>
  <si>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</si>
  <si>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</si>
  <si>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</si>
  <si>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</si>
  <si>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</si>
  <si>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</si>
  <si>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</si>
  <si>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</si>
  <si>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</si>
  <si>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</si>
  <si>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</si>
  <si>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</si>
  <si>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</si>
  <si>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</si>
  <si>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</si>
  <si>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</si>
  <si>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</si>
  <si>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</si>
  <si>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</si>
  <si>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</si>
  <si>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</si>
  <si>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</si>
  <si>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</si>
  <si>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</si>
  <si>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</si>
  <si>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</si>
  <si>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</si>
  <si>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</si>
  <si>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</si>
  <si>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</si>
  <si>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</si>
  <si>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</si>
  <si>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</si>
  <si>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</si>
  <si>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</si>
  <si>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</si>
  <si>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</si>
  <si>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</si>
  <si>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</si>
  <si>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</si>
  <si>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</si>
  <si>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</si>
  <si>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</si>
  <si>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</si>
  <si>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</si>
  <si>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</si>
  <si>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</si>
  <si>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</si>
  <si>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</si>
  <si>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</si>
  <si>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</si>
  <si>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</si>
  <si>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</si>
  <si>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</si>
  <si>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</si>
  <si>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</si>
  <si>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</si>
  <si>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</si>
  <si>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</si>
  <si>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</si>
  <si>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</si>
  <si>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</si>
  <si>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</si>
  <si>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</si>
  <si>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</si>
  <si>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</si>
  <si>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</si>
  <si>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</si>
  <si>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</si>
  <si>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</si>
  <si>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</si>
  <si>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</si>
  <si>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</si>
  <si>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</si>
  <si>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</si>
  <si>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</si>
  <si>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</si>
  <si>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</si>
  <si>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</si>
  <si>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</si>
  <si>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</si>
  <si>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</si>
  <si>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</si>
  <si>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</si>
  <si>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</si>
  <si>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</si>
  <si>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</si>
  <si>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</si>
  <si>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</si>
  <si>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</si>
  <si>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</si>
  <si>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</si>
  <si>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</si>
  <si>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</si>
  <si>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</si>
  <si>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</si>
  <si>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</si>
  <si>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</si>
  <si>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</si>
  <si>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</si>
  <si>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</si>
  <si>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</si>
  <si>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</si>
  <si>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</si>
  <si>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</si>
  <si>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</si>
  <si>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</si>
  <si>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</si>
  <si>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</si>
  <si>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</si>
  <si>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</si>
  <si>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</si>
  <si>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</si>
  <si>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</si>
  <si>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</si>
  <si>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</si>
  <si>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</si>
  <si>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</si>
  <si>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</si>
  <si>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</si>
  <si>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</si>
  <si>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</si>
  <si>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</si>
  <si>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</si>
  <si>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</si>
  <si>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</si>
  <si>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</si>
  <si>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</si>
  <si>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</si>
  <si>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</si>
  <si>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</si>
  <si>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</si>
  <si>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</si>
  <si>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</si>
  <si>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</si>
  <si>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</si>
  <si>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</si>
  <si>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</si>
  <si>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</si>
  <si>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</si>
  <si>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</si>
  <si>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</si>
  <si>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</si>
  <si>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</si>
  <si>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</si>
  <si>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</si>
  <si>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</si>
  <si>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</si>
  <si>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</si>
  <si>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</si>
  <si>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</si>
  <si>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</si>
  <si>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</si>
  <si>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</si>
  <si>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</si>
  <si>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</si>
  <si>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</si>
  <si>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</si>
  <si>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</si>
  <si>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</si>
  <si>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</si>
  <si>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</si>
  <si>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</si>
  <si>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</si>
  <si>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</si>
  <si>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</si>
  <si>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</si>
  <si>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</si>
  <si>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</si>
  <si>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</si>
  <si>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</si>
  <si>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</si>
  <si>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</si>
  <si>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</si>
  <si>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</si>
  <si>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</si>
  <si>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</si>
  <si>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</si>
  <si>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</si>
  <si>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</si>
  <si>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</si>
  <si>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</si>
  <si>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</si>
  <si>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</si>
  <si>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</si>
  <si>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</si>
  <si>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</si>
  <si>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</si>
  <si>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</si>
  <si>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</si>
  <si>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</si>
  <si>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</si>
  <si>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</si>
  <si>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</si>
  <si>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</si>
  <si>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</si>
  <si>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</si>
  <si>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</si>
  <si>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</si>
  <si>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</si>
  <si>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</si>
  <si>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</si>
  <si>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</si>
  <si>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</si>
  <si>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</si>
  <si>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</si>
  <si>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</si>
  <si>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</si>
  <si>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</si>
  <si>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</si>
  <si>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</si>
  <si>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</si>
  <si>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</si>
  <si>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</si>
  <si>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</si>
  <si>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</si>
  <si>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</si>
  <si>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</si>
  <si>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</si>
  <si>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</si>
  <si>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</si>
  <si>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</si>
  <si>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</si>
  <si>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</si>
  <si>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</si>
  <si>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</si>
  <si>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</si>
  <si>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</si>
  <si>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</si>
  <si>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</si>
  <si>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</si>
  <si>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</si>
  <si>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</si>
  <si>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</si>
  <si>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</si>
  <si>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</si>
  <si>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</si>
  <si>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</si>
  <si>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</si>
  <si>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</si>
  <si>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</si>
  <si>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</si>
  <si>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</si>
  <si>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</si>
  <si>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</si>
  <si>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</si>
  <si>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</si>
  <si>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</si>
  <si>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</si>
  <si>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</si>
  <si>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</si>
  <si>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</si>
  <si>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</si>
  <si>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</si>
  <si>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</si>
  <si>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</si>
  <si>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</si>
  <si>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</si>
  <si>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</si>
  <si>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</si>
  <si>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</si>
  <si>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</si>
  <si>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</si>
  <si>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</si>
  <si>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</si>
  <si>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</si>
  <si>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</si>
  <si>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</si>
  <si>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</si>
  <si>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</si>
  <si>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</si>
  <si>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</si>
  <si>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</si>
  <si>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</si>
  <si>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</si>
  <si>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</si>
  <si>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</si>
  <si>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</si>
  <si>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</si>
  <si>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</si>
  <si>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</si>
  <si>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</si>
  <si>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</si>
  <si>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</si>
  <si>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</si>
  <si>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</si>
  <si>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</si>
  <si>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</si>
  <si>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</si>
  <si>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</si>
  <si>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</si>
  <si>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</si>
  <si>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</si>
  <si>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</si>
  <si>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</si>
  <si>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</si>
  <si>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</si>
  <si>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</si>
  <si>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</si>
  <si>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</si>
  <si>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</si>
  <si>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</si>
  <si>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</si>
  <si>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</si>
  <si>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</si>
  <si>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</si>
  <si>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</si>
  <si>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</si>
  <si>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</si>
  <si>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</si>
  <si>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</si>
  <si>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</si>
  <si>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</si>
  <si>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</si>
  <si>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</si>
  <si>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</si>
  <si>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</si>
  <si>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</si>
  <si>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</si>
  <si>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</si>
  <si>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</si>
  <si>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</si>
  <si>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</si>
  <si>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</si>
  <si>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</si>
  <si>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</si>
  <si>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</si>
  <si>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</si>
  <si>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</si>
  <si>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</si>
  <si>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</si>
  <si>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</si>
  <si>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</si>
  <si>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</si>
  <si>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</si>
  <si>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</si>
  <si>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</si>
  <si>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</si>
  <si>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</si>
  <si>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</si>
  <si>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</si>
  <si>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</si>
  <si>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</si>
  <si>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</si>
  <si>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</si>
  <si>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</si>
  <si>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</si>
  <si>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</si>
  <si>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</si>
  <si>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</si>
  <si>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</si>
  <si>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</si>
  <si>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</si>
  <si>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</si>
  <si>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</si>
  <si>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</si>
  <si>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</si>
  <si>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</si>
  <si>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</si>
  <si>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</si>
  <si>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</si>
  <si>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</si>
  <si>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</si>
  <si>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</si>
  <si>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</si>
  <si>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</si>
  <si>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</si>
  <si>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</si>
  <si>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</si>
  <si>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</si>
  <si>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</si>
  <si>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</si>
  <si>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</si>
  <si>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</si>
  <si>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</si>
  <si>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</si>
  <si>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</si>
  <si>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</si>
  <si>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</si>
  <si>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</si>
  <si>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</si>
  <si>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</si>
  <si>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</si>
  <si>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</si>
  <si>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</si>
  <si>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</si>
  <si>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</si>
  <si>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</si>
  <si>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</si>
  <si>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</si>
  <si>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</si>
  <si>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</si>
  <si>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</si>
  <si>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</si>
  <si>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</si>
  <si>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</si>
  <si>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</si>
  <si>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</si>
  <si>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</si>
  <si>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</si>
  <si>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</si>
  <si>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</si>
  <si>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</si>
  <si>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</si>
  <si>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</si>
  <si>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</si>
  <si>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</si>
  <si>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</si>
  <si>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</si>
  <si>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</si>
  <si>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</si>
  <si>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</si>
  <si>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</si>
  <si>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</si>
  <si>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</si>
  <si>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</si>
  <si>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</si>
  <si>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</si>
  <si>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</si>
  <si>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</si>
  <si>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</si>
  <si>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</si>
  <si>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</si>
  <si>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</si>
  <si>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</si>
  <si>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</si>
  <si>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</si>
  <si>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</si>
  <si>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</si>
  <si>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</si>
  <si>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</si>
  <si>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</si>
  <si>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</si>
  <si>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</si>
  <si>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</si>
  <si>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</si>
  <si>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</si>
  <si>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</si>
  <si>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</si>
  <si>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</si>
  <si>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</si>
  <si>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</si>
  <si>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</si>
  <si>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</si>
  <si>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</si>
  <si>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</si>
  <si>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</si>
  <si>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</si>
  <si>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</si>
  <si>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</si>
  <si>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</si>
  <si>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</si>
  <si>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</si>
  <si>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</si>
  <si>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</si>
  <si>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</si>
  <si>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</si>
  <si>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</si>
  <si>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</si>
  <si>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</si>
  <si>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</si>
  <si>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</si>
  <si>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</si>
  <si>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</si>
  <si>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</si>
  <si>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</si>
  <si>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</si>
  <si>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</si>
  <si>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</si>
  <si>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</si>
  <si>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</si>
  <si>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</si>
  <si>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</si>
  <si>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</si>
  <si>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</si>
  <si>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</si>
  <si>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</si>
  <si>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</si>
  <si>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</si>
  <si>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</si>
  <si>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</si>
  <si>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</si>
  <si>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</si>
  <si>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</si>
  <si>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</si>
  <si>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</si>
  <si>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</si>
  <si>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</si>
  <si>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</si>
  <si>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</si>
  <si>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</si>
  <si>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</si>
  <si>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</si>
  <si>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</si>
  <si>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</si>
  <si>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</si>
  <si>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</si>
  <si>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</si>
  <si>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</si>
  <si>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</si>
  <si>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</si>
  <si>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</si>
  <si>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</si>
  <si>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</si>
  <si>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</si>
  <si>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</si>
  <si>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</si>
  <si>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</si>
  <si>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</si>
  <si>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</si>
  <si>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</si>
  <si>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</si>
  <si>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</si>
  <si>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</si>
  <si>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</si>
  <si>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</si>
  <si>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</si>
  <si>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</si>
  <si>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</si>
  <si>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</si>
  <si>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</si>
  <si>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</si>
  <si>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</si>
  <si>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</si>
  <si>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</si>
  <si>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</si>
  <si>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</si>
  <si>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</si>
  <si>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</si>
  <si>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</si>
  <si>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</si>
  <si>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</si>
  <si>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</si>
  <si>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</si>
  <si>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</si>
  <si>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</si>
  <si>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</si>
  <si>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</si>
  <si>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</si>
  <si>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</si>
  <si>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</si>
  <si>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</si>
  <si>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</si>
  <si>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</si>
  <si>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</si>
  <si>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</si>
  <si>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</si>
  <si>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</si>
  <si>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</si>
  <si>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</si>
  <si>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</si>
  <si>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</si>
  <si>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</si>
  <si>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</si>
  <si>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</si>
  <si>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</si>
  <si>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</si>
  <si>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</si>
  <si>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</si>
  <si>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</si>
  <si>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</si>
  <si>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</si>
  <si>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</si>
  <si>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</si>
  <si>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</si>
  <si>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</si>
  <si>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</si>
  <si>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</si>
  <si>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</si>
  <si>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</si>
  <si>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</si>
  <si>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</si>
  <si>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</si>
  <si>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</si>
  <si>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</si>
  <si>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</si>
  <si>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</si>
  <si>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</si>
  <si>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</si>
  <si>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</si>
  <si>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</si>
  <si>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</si>
  <si>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</si>
  <si>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</si>
  <si>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</si>
  <si>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</si>
  <si>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</si>
  <si>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</si>
  <si>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</si>
  <si>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</si>
  <si>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</si>
  <si>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</si>
  <si>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</si>
  <si>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</si>
  <si>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</si>
  <si>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</si>
  <si>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</si>
  <si>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</si>
  <si>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</si>
  <si>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</si>
  <si>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</si>
  <si>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</si>
  <si>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</si>
  <si>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</si>
  <si>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</si>
  <si>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</si>
  <si>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</si>
  <si>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</si>
  <si>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</si>
  <si>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</si>
  <si>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</si>
  <si>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</si>
  <si>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</si>
  <si>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</si>
  <si>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</si>
  <si>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</si>
  <si>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</si>
  <si>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</si>
  <si>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</si>
  <si>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</si>
  <si>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</si>
  <si>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</si>
  <si>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</si>
  <si>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</si>
  <si>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</si>
  <si>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</si>
  <si>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</si>
  <si>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</si>
  <si>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</si>
  <si>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</si>
  <si>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</si>
  <si>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</si>
  <si>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</si>
  <si>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</si>
  <si>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</si>
  <si>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</si>
  <si>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</si>
  <si>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</si>
  <si>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</si>
  <si>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</si>
  <si>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</si>
  <si>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</si>
  <si>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</si>
  <si>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</si>
  <si>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</si>
  <si>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</si>
  <si>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</si>
  <si>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</si>
  <si>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</si>
  <si>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</si>
  <si>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</si>
  <si>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</si>
  <si>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</si>
  <si>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</si>
  <si>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</si>
  <si>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</si>
  <si>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</si>
  <si>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</si>
  <si>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</si>
  <si>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</si>
  <si>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</si>
  <si>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</si>
  <si>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</si>
  <si>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</si>
  <si>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</si>
  <si>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</si>
  <si>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</si>
  <si>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</si>
  <si>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</si>
  <si>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</si>
  <si>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</si>
  <si>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</si>
  <si>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</si>
  <si>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</si>
  <si>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</si>
  <si>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</si>
  <si>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</si>
  <si>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</si>
  <si>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</si>
  <si>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</si>
  <si>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</si>
  <si>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</si>
  <si>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</si>
  <si>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</si>
  <si>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</si>
  <si>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</si>
  <si>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</si>
  <si>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</si>
  <si>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</si>
  <si>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</si>
  <si>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</si>
  <si>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</si>
  <si>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</si>
  <si>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</si>
  <si>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</si>
  <si>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</si>
  <si>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</si>
  <si>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</si>
  <si>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</si>
  <si>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</si>
  <si>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</si>
  <si>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</si>
  <si>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</si>
  <si>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</si>
  <si>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</si>
  <si>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</si>
  <si>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</si>
  <si>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</si>
  <si>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</si>
  <si>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</si>
  <si>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</si>
  <si>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</si>
  <si>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</si>
  <si>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</si>
  <si>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</si>
  <si>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</si>
  <si>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</si>
  <si>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</si>
  <si>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</si>
  <si>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</si>
  <si>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</si>
  <si>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</si>
  <si>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</si>
  <si>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</si>
  <si>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</si>
  <si>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</si>
  <si>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</si>
  <si>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</si>
  <si>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</si>
  <si>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</si>
  <si>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</si>
  <si>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</si>
  <si>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</si>
  <si>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</si>
  <si>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</si>
  <si>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</si>
  <si>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</si>
  <si>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</si>
  <si>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</si>
  <si>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</si>
  <si>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</si>
  <si>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</si>
  <si>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</si>
  <si>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</si>
  <si>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</si>
  <si>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</si>
  <si>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</si>
  <si>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</si>
  <si>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</si>
  <si>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</si>
  <si>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</si>
  <si>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</si>
  <si>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</si>
  <si>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</si>
  <si>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</si>
  <si>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</si>
  <si>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</si>
  <si>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</si>
  <si>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</si>
  <si>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</si>
  <si>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</si>
  <si>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</si>
  <si>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</si>
  <si>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</si>
  <si>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</si>
  <si>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</si>
  <si>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</si>
  <si>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</si>
  <si>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</si>
  <si>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</si>
  <si>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</si>
  <si>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</si>
  <si>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</si>
  <si>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</si>
  <si>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</si>
  <si>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</si>
  <si>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</si>
  <si>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</si>
  <si>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</si>
  <si>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</si>
  <si>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</si>
  <si>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</si>
  <si>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</si>
  <si>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</si>
  <si>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</si>
  <si>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</si>
  <si>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</si>
  <si>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</si>
  <si>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</si>
  <si>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</si>
  <si>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</si>
  <si>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</si>
  <si>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</si>
  <si>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</si>
  <si>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</si>
  <si>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</si>
  <si>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</si>
  <si>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</si>
  <si>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</si>
  <si>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</si>
  <si>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</si>
  <si>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</si>
  <si>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</si>
  <si>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</si>
  <si>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</si>
  <si>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</si>
  <si>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</si>
  <si>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</si>
  <si>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</si>
  <si>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</si>
  <si>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</si>
  <si>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</si>
  <si>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</si>
  <si>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</si>
  <si>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</si>
  <si>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</si>
  <si>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</si>
  <si>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</si>
  <si>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</si>
  <si>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</si>
  <si>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</si>
  <si>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</si>
  <si>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</si>
  <si>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</si>
  <si>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</si>
  <si>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</si>
  <si>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</si>
  <si>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</si>
  <si>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</si>
  <si>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</si>
  <si>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</si>
  <si>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</si>
  <si>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</si>
  <si>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</si>
  <si>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</si>
  <si>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</si>
  <si>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</si>
  <si>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</si>
  <si>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</si>
  <si>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</si>
  <si>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</si>
  <si>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</si>
  <si>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</si>
  <si>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</si>
  <si>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</si>
  <si>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</si>
  <si>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</si>
  <si>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</si>
  <si>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</si>
  <si>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</si>
  <si>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</si>
  <si>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</si>
  <si>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</si>
  <si>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</si>
  <si>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</si>
  <si>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</si>
  <si>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</si>
  <si>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</si>
  <si>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</si>
  <si>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</si>
  <si>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</si>
  <si>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</si>
  <si>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</si>
  <si>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</si>
  <si>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</si>
  <si>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</si>
  <si>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</si>
  <si>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</si>
  <si>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</si>
  <si>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</si>
  <si>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</si>
  <si>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</si>
  <si>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</si>
  <si>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</si>
  <si>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</si>
  <si>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</si>
  <si>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</si>
  <si>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</si>
  <si>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</si>
  <si>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</si>
  <si>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</si>
  <si>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</si>
  <si>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</si>
  <si>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</si>
  <si>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</si>
  <si>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</si>
  <si>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</si>
  <si>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</si>
  <si>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</si>
  <si>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</si>
  <si>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</si>
  <si>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</si>
  <si>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</si>
  <si>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</si>
  <si>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</si>
  <si>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</si>
  <si>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</si>
  <si>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</si>
  <si>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</si>
  <si>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</si>
  <si>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</si>
  <si>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</si>
  <si>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</si>
  <si>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</si>
  <si>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</si>
  <si>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</si>
  <si>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</si>
  <si>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</si>
  <si>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</si>
  <si>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</si>
  <si>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</si>
  <si>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</si>
  <si>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</si>
  <si>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</si>
  <si>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</si>
  <si>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</si>
  <si>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</si>
  <si>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</si>
  <si>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</si>
  <si>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</si>
  <si>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</si>
  <si>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</si>
  <si>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</si>
  <si>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</si>
  <si>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</si>
  <si>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</si>
  <si>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</si>
  <si>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</si>
  <si>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</si>
  <si>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</si>
  <si>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</si>
  <si>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</si>
  <si>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</si>
  <si>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</si>
  <si>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</si>
  <si>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</si>
  <si>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</si>
  <si>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</si>
  <si>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</si>
  <si>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</si>
  <si>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</si>
  <si>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</si>
  <si>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</si>
  <si>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</si>
  <si>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</si>
  <si>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</si>
  <si>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</si>
  <si>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</si>
  <si>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</si>
  <si>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</si>
  <si>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</si>
  <si>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</si>
  <si>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</si>
  <si>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</si>
  <si>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</si>
  <si>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</si>
  <si>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</si>
  <si>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</si>
  <si>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</si>
  <si>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</si>
  <si>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</si>
  <si>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</si>
  <si>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</si>
  <si>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</si>
  <si>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</si>
  <si>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</si>
  <si>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</si>
  <si>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</si>
  <si>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</si>
  <si>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</si>
  <si>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</si>
  <si>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</si>
  <si>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</si>
  <si>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</si>
  <si>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</si>
  <si>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</si>
  <si>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</si>
  <si>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</si>
  <si>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</si>
  <si>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</si>
  <si>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</si>
  <si>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</si>
  <si>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</si>
  <si>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</si>
  <si>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</si>
  <si>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</si>
  <si>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</si>
  <si>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</si>
  <si>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</si>
  <si>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</si>
  <si>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</si>
  <si>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</si>
  <si>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</si>
  <si>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</si>
  <si>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</si>
  <si>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</si>
  <si>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</si>
  <si>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</si>
  <si>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</si>
  <si>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</si>
  <si>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</si>
  <si>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</si>
  <si>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</si>
  <si>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</si>
  <si>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</si>
  <si>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</si>
  <si>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</si>
  <si>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</si>
  <si>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</si>
  <si>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</si>
  <si>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</si>
  <si>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</si>
  <si>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</si>
  <si>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</si>
  <si>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</si>
  <si>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</si>
  <si>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</si>
  <si>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</si>
  <si>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</si>
  <si>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</si>
  <si>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</si>
  <si>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</si>
  <si>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</si>
  <si>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</si>
  <si>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</si>
  <si>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</si>
  <si>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</si>
  <si>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</si>
  <si>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</si>
  <si>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</si>
  <si>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</si>
  <si>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</si>
  <si>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</si>
  <si>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</si>
  <si>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</si>
  <si>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</si>
  <si>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</si>
  <si>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</si>
  <si>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</si>
  <si>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</si>
  <si>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</si>
  <si>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</si>
  <si>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</si>
  <si>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</si>
  <si>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</si>
  <si>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</si>
  <si>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</si>
  <si>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</si>
  <si>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</si>
  <si>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</si>
  <si>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</si>
  <si>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</si>
  <si>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</si>
  <si>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</si>
  <si>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</si>
  <si>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</si>
  <si>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</si>
  <si>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</si>
  <si>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</si>
  <si>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</si>
  <si>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</si>
  <si>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</si>
  <si>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</si>
  <si>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</si>
  <si>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</si>
  <si>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</si>
  <si>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</si>
  <si>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</si>
  <si>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</si>
  <si>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</si>
  <si>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</si>
  <si>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</si>
  <si>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</si>
  <si>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</si>
  <si>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</si>
  <si>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</si>
  <si>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</si>
  <si>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</si>
  <si>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</si>
  <si>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</si>
  <si>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</si>
  <si>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</si>
  <si>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</si>
  <si>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</si>
  <si>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</si>
  <si>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</si>
  <si>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</si>
  <si>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</si>
  <si>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</si>
  <si>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</si>
  <si>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</si>
  <si>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</si>
  <si>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</si>
  <si>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</si>
  <si>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</si>
  <si>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</si>
  <si>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</si>
  <si>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</si>
  <si>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</si>
  <si>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</si>
  <si>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</si>
  <si>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</si>
  <si>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</si>
  <si>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</si>
  <si>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</si>
  <si>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</si>
  <si>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</si>
  <si>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</si>
  <si>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</si>
  <si>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</si>
  <si>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</si>
  <si>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</si>
  <si>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</si>
  <si>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</si>
  <si>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</si>
  <si>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</si>
  <si>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</si>
  <si>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</si>
  <si>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</si>
  <si>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</si>
  <si>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</si>
  <si>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</si>
  <si>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</si>
  <si>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</si>
  <si>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</si>
  <si>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</si>
  <si>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</si>
  <si>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</si>
  <si>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</si>
  <si>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</si>
  <si>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</si>
  <si>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</si>
  <si>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</si>
  <si>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</si>
  <si>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</si>
  <si>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</si>
  <si>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</si>
  <si>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</si>
  <si>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</si>
  <si>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</si>
  <si>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</si>
  <si>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</si>
  <si>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</si>
  <si>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</si>
  <si>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</si>
  <si>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</si>
  <si>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</si>
  <si>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</si>
  <si>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</si>
  <si>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</si>
  <si>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</si>
  <si>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</si>
  <si>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</si>
  <si>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</si>
  <si>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</si>
  <si>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</si>
  <si>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</si>
  <si>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</si>
  <si>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</si>
  <si>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</si>
  <si>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</si>
  <si>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</si>
  <si>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</si>
  <si>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</si>
  <si>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</si>
  <si>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</si>
  <si>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</si>
  <si>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</si>
  <si>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</si>
  <si>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</si>
  <si>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</si>
  <si>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</si>
  <si>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</si>
  <si>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</si>
  <si>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</si>
  <si>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</si>
  <si>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</si>
  <si>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</si>
  <si>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</si>
  <si>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</si>
  <si>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</si>
  <si>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</si>
  <si>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</si>
  <si>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</si>
  <si>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</si>
  <si>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</si>
  <si>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</si>
  <si>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</si>
  <si>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</si>
  <si>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</si>
  <si>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</si>
  <si>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</si>
  <si>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</si>
  <si>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</si>
  <si>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</si>
  <si>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</si>
  <si>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</si>
  <si>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</si>
  <si>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</si>
  <si>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</si>
  <si>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</si>
  <si>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</si>
  <si>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</si>
  <si>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</si>
  <si>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</si>
  <si>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</si>
  <si>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</si>
  <si>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</si>
  <si>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</si>
  <si>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</si>
  <si>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</si>
  <si>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</si>
  <si>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</si>
  <si>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</si>
  <si>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</si>
  <si>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</si>
  <si>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</si>
  <si>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</si>
  <si>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</si>
  <si>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</si>
  <si>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</si>
  <si>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</si>
  <si>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</si>
  <si>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</si>
  <si>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</si>
  <si>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</si>
  <si>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</si>
  <si>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</si>
  <si>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</si>
  <si>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</si>
  <si>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</si>
  <si>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</si>
  <si>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</si>
  <si>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</si>
  <si>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</si>
  <si>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</si>
  <si>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</si>
  <si>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</si>
  <si>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</si>
  <si>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</si>
  <si>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</si>
  <si>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</si>
  <si>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</si>
  <si>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</si>
  <si>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</si>
  <si>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</si>
  <si>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</si>
  <si>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</si>
  <si>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</si>
  <si>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</si>
  <si>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</si>
  <si>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</si>
  <si>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</si>
  <si>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</si>
  <si>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</si>
  <si>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</si>
  <si>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</si>
  <si>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</si>
  <si>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</si>
  <si>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</si>
  <si>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</si>
  <si>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</si>
  <si>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</si>
  <si>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</si>
  <si>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</si>
  <si>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</si>
  <si>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</si>
  <si>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</si>
  <si>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</si>
  <si>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</si>
  <si>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</si>
  <si>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</si>
  <si>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</si>
  <si>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</si>
  <si>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</si>
  <si>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</si>
  <si>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</si>
  <si>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</si>
  <si>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</si>
  <si>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</si>
  <si>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</si>
  <si>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</si>
  <si>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</si>
  <si>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</si>
  <si>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</si>
  <si>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</si>
  <si>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</si>
  <si>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</si>
  <si>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</si>
  <si>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</si>
  <si>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</si>
  <si>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</si>
  <si>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</si>
  <si>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</si>
  <si>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</si>
  <si>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</si>
  <si>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</si>
  <si>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</si>
  <si>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</si>
  <si>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</si>
  <si>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</si>
  <si>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</si>
  <si>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</si>
  <si>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</si>
  <si>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</si>
  <si>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</si>
  <si>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</si>
  <si>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</si>
  <si>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</si>
  <si>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</si>
  <si>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</si>
  <si>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</si>
  <si>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</si>
  <si>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</si>
  <si>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</si>
  <si>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</si>
  <si>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</si>
  <si>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</si>
  <si>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</si>
  <si>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</si>
  <si>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</si>
  <si>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</si>
  <si>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</si>
  <si>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</si>
  <si>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</si>
  <si>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</si>
  <si>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</si>
  <si>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</si>
  <si>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</si>
  <si>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</si>
  <si>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</si>
  <si>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</si>
  <si>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</si>
  <si>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</si>
  <si>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</si>
  <si>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</si>
  <si>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</si>
  <si>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</si>
  <si>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</si>
  <si>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</si>
  <si>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</si>
  <si>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</si>
  <si>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</si>
  <si>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</si>
  <si>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</si>
  <si>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</si>
  <si>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</si>
  <si>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</si>
  <si>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</si>
  <si>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</si>
  <si>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</si>
  <si>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</si>
  <si>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</si>
  <si>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</si>
  <si>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</si>
  <si>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</si>
  <si>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</si>
  <si>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</si>
  <si>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</si>
  <si>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</si>
  <si>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</si>
  <si>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</si>
  <si>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</si>
  <si>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</si>
  <si>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</si>
  <si>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</si>
  <si>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</si>
  <si>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</si>
  <si>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</si>
  <si>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</si>
  <si>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</si>
  <si>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</si>
  <si>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</si>
  <si>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</si>
  <si>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</si>
  <si>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</si>
  <si>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</si>
  <si>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</si>
  <si>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</si>
  <si>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</si>
  <si>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</si>
  <si>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</si>
  <si>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</si>
  <si>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</si>
  <si>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</si>
  <si>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</si>
  <si>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</si>
  <si>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</si>
  <si>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</si>
  <si>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</si>
  <si>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</si>
  <si>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</si>
  <si>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</si>
  <si>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</si>
  <si>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</si>
  <si>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</si>
  <si>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</si>
  <si>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</si>
  <si>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</si>
  <si>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</si>
  <si>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</si>
  <si>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</si>
  <si>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</si>
  <si>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</si>
  <si>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</si>
  <si>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</si>
  <si>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</si>
  <si>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</si>
  <si>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</si>
  <si>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</si>
  <si>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</si>
  <si>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</si>
  <si>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</si>
  <si>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</si>
  <si>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</si>
  <si>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</si>
  <si>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</si>
  <si>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</si>
  <si>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</si>
  <si>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</si>
  <si>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</si>
  <si>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</si>
  <si>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</si>
  <si>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</si>
  <si>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</si>
  <si>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</si>
  <si>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</si>
  <si>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</si>
  <si>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</si>
  <si>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</si>
  <si>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</si>
  <si>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</si>
  <si>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</si>
  <si>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</si>
  <si>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</si>
  <si>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</si>
  <si>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</si>
  <si>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</si>
  <si>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</si>
  <si>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</si>
  <si>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</si>
  <si>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</si>
  <si>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</si>
  <si>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</si>
  <si>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</si>
  <si>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</si>
  <si>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</si>
  <si>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</si>
  <si>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</si>
  <si>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</si>
  <si>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</si>
  <si>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</si>
  <si>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</si>
  <si>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</si>
  <si>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</si>
  <si>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</si>
  <si>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</si>
  <si>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</si>
  <si>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</si>
  <si>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</si>
  <si>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</si>
  <si>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</si>
  <si>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</si>
  <si>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</si>
  <si>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</si>
  <si>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</si>
  <si>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</si>
  <si>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</si>
  <si>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</si>
  <si>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</si>
  <si>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</si>
  <si>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</si>
  <si>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</si>
  <si>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</si>
  <si>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</si>
  <si>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</si>
  <si>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</si>
  <si>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</si>
  <si>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</si>
  <si>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</si>
  <si>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</si>
  <si>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</si>
  <si>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</si>
  <si>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</si>
  <si>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</si>
  <si>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</si>
  <si>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</si>
  <si>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</si>
  <si>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</si>
  <si>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</si>
  <si>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</si>
  <si>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</si>
  <si>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</si>
  <si>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</si>
  <si>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</si>
  <si>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</si>
  <si>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</si>
  <si>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</si>
  <si>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</si>
  <si>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</si>
  <si>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</si>
  <si>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</si>
  <si>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</si>
  <si>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</si>
  <si>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</si>
  <si>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</si>
  <si>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</si>
  <si>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</si>
  <si>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</si>
  <si>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</si>
  <si>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</si>
  <si>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</si>
  <si>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</si>
  <si>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</si>
  <si>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</si>
  <si>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</si>
  <si>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</si>
  <si>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</si>
  <si>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</si>
  <si>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</si>
  <si>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</si>
  <si>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</si>
  <si>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</si>
  <si>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</si>
  <si>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</si>
  <si>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</si>
  <si>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</si>
  <si>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</si>
  <si>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</si>
  <si>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</si>
  <si>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</si>
  <si>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</si>
  <si>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</si>
  <si>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</si>
  <si>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</si>
  <si>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</si>
  <si>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</si>
  <si>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</si>
  <si>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</si>
  <si>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</si>
  <si>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</si>
  <si>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</si>
  <si>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</si>
  <si>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</si>
  <si>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</si>
  <si>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</si>
  <si>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</si>
  <si>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</si>
  <si>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</si>
  <si>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</si>
  <si>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</si>
  <si>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</si>
  <si>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</si>
  <si>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</si>
  <si>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</si>
  <si>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</si>
  <si>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</si>
  <si>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</si>
  <si>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</si>
  <si>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</si>
  <si>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</si>
  <si>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</si>
  <si>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</si>
  <si>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</si>
  <si>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</si>
  <si>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</si>
  <si>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</si>
  <si>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</si>
  <si>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</si>
  <si>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</si>
  <si>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</si>
  <si>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</si>
  <si>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</si>
  <si>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</si>
  <si>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</si>
  <si>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</si>
  <si>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</si>
  <si>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</si>
  <si>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</si>
  <si>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</si>
  <si>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</si>
  <si>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</si>
  <si>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</si>
  <si>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</si>
  <si>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</si>
  <si>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</si>
  <si>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</si>
  <si>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</si>
  <si>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</si>
  <si>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</si>
  <si>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</si>
  <si>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</si>
  <si>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</si>
  <si>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</si>
  <si>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</si>
  <si>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</si>
  <si>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</si>
  <si>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</si>
  <si>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</si>
  <si>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</si>
  <si>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</si>
  <si>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</si>
  <si>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</si>
  <si>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</si>
  <si>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</si>
  <si>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</si>
  <si>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</si>
  <si>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</si>
  <si>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</si>
  <si>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</si>
  <si>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</si>
  <si>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</si>
  <si>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</si>
  <si>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</si>
  <si>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</si>
  <si>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</si>
  <si>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</si>
  <si>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</si>
  <si>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</si>
  <si>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</si>
  <si>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</si>
  <si>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</si>
  <si>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</si>
  <si>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</si>
  <si>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</si>
  <si>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</si>
  <si>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</si>
  <si>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</si>
  <si>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</si>
  <si>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</si>
  <si>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</si>
  <si>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</si>
  <si>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</si>
  <si>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</si>
  <si>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</si>
  <si>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</si>
  <si>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</si>
  <si>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</si>
  <si>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</si>
  <si>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</si>
  <si>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</si>
  <si>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</si>
  <si>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</si>
  <si>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</si>
  <si>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</si>
  <si>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</si>
  <si>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</si>
  <si>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</si>
  <si>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</si>
  <si>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</si>
  <si>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</si>
  <si>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</si>
  <si>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</si>
  <si>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</si>
  <si>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</si>
  <si>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</si>
  <si>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</si>
  <si>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</si>
  <si>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</si>
  <si>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</si>
  <si>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</si>
  <si>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</si>
  <si>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</si>
  <si>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</si>
  <si>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</si>
  <si>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</si>
  <si>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</si>
  <si>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</si>
  <si>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</si>
  <si>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</si>
  <si>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</si>
  <si>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</si>
  <si>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</si>
  <si>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</si>
  <si>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</si>
  <si>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</si>
  <si>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</si>
  <si>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</si>
  <si>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</si>
  <si>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</si>
  <si>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</si>
  <si>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</si>
  <si>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</si>
  <si>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</si>
  <si>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</si>
  <si>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</si>
  <si>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</si>
  <si>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</si>
  <si>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</si>
  <si>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</si>
  <si>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</si>
  <si>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</si>
  <si>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</si>
  <si>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</si>
  <si>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</si>
  <si>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</si>
  <si>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</si>
  <si>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</si>
  <si>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</si>
  <si>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</si>
  <si>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</si>
  <si>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</si>
  <si>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</si>
  <si>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</si>
  <si>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</si>
  <si>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</si>
  <si>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</si>
  <si>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</si>
  <si>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</si>
  <si>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</si>
  <si>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</si>
  <si>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</si>
  <si>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</si>
  <si>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</si>
  <si>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</si>
  <si>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</si>
  <si>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</si>
  <si>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</si>
  <si>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</si>
  <si>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</si>
  <si>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</si>
  <si>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</si>
  <si>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</si>
  <si>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</si>
  <si>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</si>
  <si>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</si>
  <si>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</si>
  <si>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</si>
  <si>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</si>
  <si>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</si>
  <si>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</si>
  <si>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</si>
  <si>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</si>
  <si>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</si>
  <si>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</si>
  <si>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</si>
  <si>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</si>
  <si>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</si>
  <si>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</si>
  <si>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</si>
  <si>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</si>
  <si>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</si>
  <si>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</si>
  <si>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</si>
  <si>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</si>
  <si>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</si>
  <si>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</si>
  <si>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</si>
  <si>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</si>
  <si>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</si>
  <si>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</si>
  <si>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</si>
  <si>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</si>
  <si>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</si>
  <si>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</si>
  <si>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</si>
  <si>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</si>
  <si>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</si>
  <si>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</si>
  <si>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</si>
  <si>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</si>
  <si>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</si>
  <si>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</si>
  <si>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</si>
  <si>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</si>
  <si>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</si>
  <si>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</si>
  <si>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</si>
  <si>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</si>
  <si>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</si>
  <si>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</si>
  <si>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</si>
  <si>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</si>
  <si>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</si>
  <si>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</si>
  <si>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</si>
  <si>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</si>
  <si>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</si>
  <si>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</si>
  <si>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</si>
  <si>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</si>
  <si>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</si>
  <si>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</si>
  <si>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</si>
  <si>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</si>
  <si>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</si>
  <si>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</si>
  <si>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</si>
  <si>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</si>
  <si>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</si>
  <si>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</si>
  <si>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</si>
  <si>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</si>
  <si>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</si>
  <si>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</si>
  <si>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</si>
  <si>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</si>
  <si>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</si>
  <si>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</si>
  <si>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</si>
  <si>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</si>
  <si>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</si>
  <si>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</si>
  <si>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</si>
  <si>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</si>
  <si>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</si>
  <si>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</si>
  <si>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</si>
  <si>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</si>
  <si>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</si>
  <si>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</si>
  <si>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</si>
  <si>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</si>
  <si>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</si>
  <si>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</si>
  <si>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</si>
  <si>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</si>
  <si>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</si>
  <si>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</si>
  <si>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</si>
  <si>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</si>
  <si>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</si>
  <si>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</si>
  <si>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</si>
  <si>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</si>
  <si>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</si>
  <si>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</si>
  <si>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</si>
  <si>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</si>
  <si>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</si>
  <si>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</si>
  <si>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</si>
  <si>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</si>
  <si>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</si>
  <si>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</si>
  <si>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</si>
  <si>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</si>
  <si>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</si>
  <si>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</si>
  <si>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</si>
  <si>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</si>
  <si>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</si>
  <si>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</si>
  <si>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</si>
  <si>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</si>
  <si>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</si>
  <si>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</si>
  <si>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</si>
  <si>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</si>
  <si>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</si>
  <si>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</si>
  <si>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</si>
  <si>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</si>
  <si>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</si>
  <si>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</si>
  <si>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</si>
  <si>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</si>
  <si>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</si>
  <si>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</si>
  <si>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</si>
  <si>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</si>
  <si>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</si>
  <si>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</si>
  <si>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</si>
  <si>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</si>
  <si>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</si>
  <si>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</si>
  <si>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</si>
  <si>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</si>
  <si>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</si>
  <si>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</si>
  <si>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</si>
  <si>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</si>
  <si>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</si>
  <si>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</si>
  <si>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</si>
  <si>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</si>
  <si>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</si>
  <si>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</si>
  <si>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</si>
  <si>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</si>
  <si>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</si>
  <si>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</si>
  <si>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</si>
  <si>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</si>
  <si>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</si>
  <si>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</si>
  <si>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</si>
  <si>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</si>
  <si>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</si>
  <si>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</si>
  <si>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</si>
  <si>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</si>
  <si>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</si>
  <si>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</si>
  <si>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</si>
  <si>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</si>
  <si>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</si>
  <si>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</si>
  <si>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</si>
  <si>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</si>
  <si>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</si>
  <si>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</si>
  <si>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</si>
  <si>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</si>
  <si>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</si>
  <si>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</si>
  <si>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</si>
  <si>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</si>
  <si>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</si>
  <si>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</si>
  <si>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</si>
  <si>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</si>
  <si>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</si>
  <si>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</si>
  <si>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</si>
  <si>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</si>
  <si>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</si>
  <si>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</si>
  <si>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</si>
  <si>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</si>
  <si>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</si>
  <si>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</si>
  <si>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</si>
  <si>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</si>
  <si>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</si>
  <si>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</si>
  <si>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</si>
  <si>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</si>
  <si>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</si>
  <si>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</si>
  <si>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</si>
  <si>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</si>
  <si>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</si>
  <si>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</si>
  <si>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</si>
  <si>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</si>
  <si>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</si>
  <si>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</si>
  <si>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</si>
  <si>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</si>
  <si>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</si>
  <si>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</si>
  <si>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</si>
  <si>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</si>
  <si>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</si>
  <si>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</si>
  <si>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</si>
  <si>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</si>
  <si>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</si>
  <si>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</si>
  <si>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</si>
  <si>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</si>
  <si>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</si>
  <si>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</si>
  <si>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</si>
  <si>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</si>
  <si>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</si>
  <si>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</si>
  <si>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</si>
  <si>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</si>
  <si>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</si>
  <si>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</si>
  <si>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</si>
  <si>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</si>
  <si>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</si>
  <si>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</si>
  <si>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</si>
  <si>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</si>
  <si>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</si>
  <si>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</si>
  <si>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</si>
  <si>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</si>
  <si>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</si>
  <si>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</si>
  <si>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</si>
  <si>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</si>
  <si>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</si>
  <si>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</si>
  <si>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</si>
  <si>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</si>
  <si>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</si>
  <si>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</si>
  <si>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</si>
  <si>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</si>
  <si>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</si>
  <si>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</si>
  <si>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</si>
  <si>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</si>
  <si>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</si>
  <si>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</si>
  <si>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</si>
  <si>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</si>
  <si>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</si>
  <si>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</si>
  <si>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</si>
  <si>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</si>
  <si>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</si>
  <si>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</si>
  <si>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</si>
  <si>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</si>
  <si>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</si>
  <si>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</si>
  <si>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</si>
  <si>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</si>
  <si>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</si>
  <si>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</si>
  <si>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</si>
  <si>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</si>
  <si>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</si>
  <si>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</si>
  <si>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</si>
  <si>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</si>
  <si>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</si>
  <si>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</si>
  <si>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</si>
  <si>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</si>
  <si>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</si>
  <si>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</si>
  <si>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</si>
  <si>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</si>
  <si>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</si>
  <si>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</si>
  <si>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</si>
  <si>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</si>
  <si>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</si>
  <si>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</si>
  <si>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</si>
  <si>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</si>
  <si>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</si>
  <si>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</si>
  <si>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</si>
  <si>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</si>
  <si>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</si>
  <si>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</si>
  <si>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</si>
  <si>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</si>
  <si>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</si>
  <si>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</si>
  <si>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</si>
  <si>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</si>
  <si>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</si>
  <si>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</si>
  <si>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</si>
  <si>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</si>
  <si>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</si>
  <si>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</si>
  <si>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</si>
  <si>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</si>
  <si>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</si>
  <si>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</si>
  <si>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</si>
  <si>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</si>
  <si>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</si>
  <si>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</si>
  <si>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</si>
  <si>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</si>
  <si>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</si>
  <si>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</si>
  <si>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</si>
  <si>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</si>
  <si>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</si>
  <si>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</si>
  <si>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</si>
  <si>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</si>
  <si>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</si>
  <si>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</si>
  <si>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</si>
  <si>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</si>
  <si>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</si>
  <si>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</si>
  <si>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</si>
  <si>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</si>
  <si>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</si>
  <si>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</si>
  <si>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</si>
  <si>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</si>
  <si>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</si>
  <si>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</si>
  <si>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</si>
  <si>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</si>
  <si>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</si>
  <si>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</si>
  <si>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</si>
  <si>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</si>
  <si>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</si>
  <si>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</si>
  <si>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</si>
  <si>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</si>
  <si>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</si>
  <si>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</si>
  <si>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</si>
  <si>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</si>
  <si>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</si>
  <si>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</si>
  <si>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</si>
  <si>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</si>
  <si>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</si>
  <si>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</si>
  <si>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</si>
  <si>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</si>
  <si>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</si>
  <si>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</si>
  <si>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</si>
  <si>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</si>
  <si>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</si>
  <si>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</si>
  <si>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</si>
  <si>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</si>
  <si>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</si>
  <si>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</si>
  <si>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</si>
  <si>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</si>
  <si>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</si>
  <si>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</si>
  <si>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</si>
  <si>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</si>
  <si>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</si>
  <si>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</si>
  <si>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</si>
  <si>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</si>
  <si>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</si>
  <si>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</si>
  <si>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</si>
  <si>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</si>
  <si>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</si>
  <si>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</si>
  <si>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</si>
  <si>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</si>
  <si>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</si>
  <si>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</si>
  <si>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</si>
  <si>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</si>
  <si>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</si>
  <si>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</si>
  <si>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</si>
  <si>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</si>
  <si>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</si>
  <si>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</si>
  <si>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</si>
  <si>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</si>
  <si>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</si>
  <si>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</si>
  <si>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</si>
  <si>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</si>
  <si>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</si>
  <si>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</si>
  <si>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</si>
  <si>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</si>
  <si>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</si>
  <si>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</si>
  <si>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</si>
  <si>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</si>
  <si>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</si>
  <si>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</si>
  <si>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</si>
  <si>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</si>
  <si>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</si>
  <si>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</si>
  <si>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</si>
  <si>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</si>
  <si>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</si>
  <si>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</si>
  <si>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</si>
  <si>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</si>
  <si>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</si>
  <si>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</si>
  <si>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</si>
  <si>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</si>
  <si>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</si>
  <si>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</si>
  <si>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</si>
  <si>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</si>
  <si>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</si>
  <si>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</si>
  <si>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</si>
  <si>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</si>
  <si>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</si>
  <si>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</si>
  <si>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</si>
  <si>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</si>
  <si>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</si>
  <si>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</si>
  <si>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</si>
  <si>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</si>
  <si>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</si>
  <si>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</si>
  <si>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</si>
  <si>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</si>
  <si>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</si>
  <si>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</si>
  <si>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</si>
  <si>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</si>
  <si>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</si>
  <si>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</si>
  <si>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</si>
  <si>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</si>
  <si>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</si>
  <si>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</si>
  <si>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</si>
  <si>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</si>
  <si>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</si>
  <si>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</si>
  <si>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</si>
  <si>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</si>
  <si>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</si>
  <si>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</si>
  <si>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</si>
  <si>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</si>
  <si>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</si>
  <si>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</si>
  <si>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</si>
  <si>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</si>
  <si>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</si>
  <si>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</si>
  <si>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</si>
  <si>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</si>
  <si>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</si>
  <si>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</si>
  <si>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</si>
  <si>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</si>
  <si>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</si>
  <si>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</si>
  <si>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</si>
  <si>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</si>
  <si>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</si>
  <si>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</si>
  <si>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</si>
  <si>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</si>
  <si>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</si>
  <si>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</si>
  <si>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</si>
  <si>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</si>
  <si>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</si>
  <si>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</si>
  <si>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</si>
  <si>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</si>
  <si>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</si>
  <si>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</si>
  <si>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</si>
  <si>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</si>
  <si>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</si>
  <si>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</si>
  <si>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</si>
  <si>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</si>
  <si>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</si>
  <si>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</si>
  <si>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</si>
  <si>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</si>
  <si>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</si>
  <si>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</si>
  <si>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</si>
  <si>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</si>
  <si>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</si>
  <si>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</si>
  <si>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</si>
  <si>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</si>
  <si>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</si>
  <si>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</si>
  <si>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</si>
  <si>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</si>
  <si>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</si>
  <si>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</si>
  <si>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</si>
  <si>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</si>
  <si>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</si>
  <si>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</si>
  <si>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</si>
  <si>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</si>
  <si>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</si>
  <si>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</si>
  <si>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</si>
  <si>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</si>
  <si>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</si>
  <si>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</si>
  <si>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</si>
  <si>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</si>
  <si>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</si>
  <si>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</si>
  <si>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</si>
  <si>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</si>
  <si>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</si>
  <si>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</si>
  <si>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</si>
  <si>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</si>
  <si>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</si>
  <si>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</si>
  <si>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</si>
  <si>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</si>
  <si>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</si>
  <si>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</si>
  <si>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</si>
  <si>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</si>
  <si>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</si>
  <si>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</si>
  <si>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</si>
  <si>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</si>
  <si>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</si>
  <si>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</si>
  <si>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</si>
  <si>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</si>
  <si>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</si>
  <si>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</si>
  <si>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</si>
  <si>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</si>
  <si>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</si>
  <si>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</si>
  <si>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</si>
  <si>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</si>
  <si>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</si>
  <si>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</si>
  <si>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</si>
  <si>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</si>
  <si>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</si>
  <si>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</si>
  <si>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</si>
  <si>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</si>
  <si>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</si>
  <si>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</si>
  <si>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</si>
  <si>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</si>
  <si>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</si>
  <si>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</si>
  <si>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</si>
  <si>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</si>
  <si>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</si>
  <si>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</si>
  <si>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</si>
  <si>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</si>
  <si>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</si>
  <si>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</si>
  <si>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</si>
  <si>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</si>
  <si>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</si>
  <si>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</si>
  <si>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</si>
  <si>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</si>
  <si>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</si>
  <si>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</si>
  <si>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</si>
  <si>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</si>
  <si>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</si>
  <si>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</si>
  <si>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</si>
  <si>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</si>
  <si>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</si>
  <si>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</si>
  <si>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</si>
  <si>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</si>
  <si>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</si>
  <si>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</si>
  <si>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</si>
  <si>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</si>
  <si>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</si>
  <si>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</si>
  <si>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</si>
  <si>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</si>
  <si>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</si>
  <si>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</si>
  <si>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</si>
  <si>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</si>
  <si>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</si>
  <si>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</si>
  <si>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</si>
  <si>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</si>
  <si>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</si>
  <si>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</si>
  <si>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</si>
  <si>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</si>
  <si>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</si>
  <si>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</si>
  <si>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</si>
  <si>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</si>
  <si>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</si>
  <si>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</si>
  <si>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</si>
  <si>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</si>
  <si>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</si>
  <si>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</si>
  <si>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</si>
  <si>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</si>
  <si>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</si>
  <si>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</si>
  <si>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</si>
  <si>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</si>
  <si>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</si>
  <si>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</si>
  <si>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</si>
  <si>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</si>
  <si>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</si>
  <si>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</si>
  <si>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</si>
  <si>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</si>
  <si>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</si>
  <si>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</si>
  <si>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</si>
  <si>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</si>
  <si>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</si>
  <si>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</si>
  <si>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</si>
  <si>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</si>
  <si>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</si>
  <si>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</si>
  <si>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</si>
  <si>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</si>
  <si>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</si>
  <si>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</si>
  <si>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</si>
  <si>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</si>
  <si>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</si>
  <si>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</si>
  <si>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</si>
  <si>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</si>
  <si>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</si>
  <si>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</si>
  <si>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</si>
  <si>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</si>
  <si>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</si>
  <si>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</si>
  <si>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</si>
  <si>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</si>
  <si>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</si>
  <si>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</si>
  <si>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</si>
  <si>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</si>
  <si>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</si>
  <si>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</si>
  <si>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</si>
  <si>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</si>
  <si>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</si>
  <si>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</si>
  <si>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</si>
  <si>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</si>
  <si>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</si>
  <si>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</si>
  <si>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</si>
  <si>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</si>
  <si>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</si>
  <si>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</si>
  <si>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</si>
  <si>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</si>
  <si>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</si>
  <si>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</si>
  <si>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</si>
  <si>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</si>
  <si>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</si>
  <si>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</si>
  <si>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</si>
  <si>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</si>
  <si>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</si>
  <si>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</si>
  <si>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</si>
  <si>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</si>
  <si>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</si>
  <si>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</si>
  <si>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</si>
  <si>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</si>
  <si>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</si>
  <si>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</si>
  <si>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</si>
  <si>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</si>
  <si>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</si>
  <si>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</si>
  <si>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</si>
  <si>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</si>
  <si>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</si>
  <si>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</si>
  <si>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</si>
  <si>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</si>
  <si>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</si>
  <si>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</si>
  <si>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</si>
  <si>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</si>
  <si>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</si>
  <si>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</si>
  <si>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</si>
  <si>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</si>
  <si>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</si>
  <si>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</si>
  <si>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</si>
  <si>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</si>
  <si>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</si>
  <si>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</si>
  <si>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</si>
  <si>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</si>
  <si>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</si>
  <si>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</si>
  <si>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</si>
  <si>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</si>
  <si>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</si>
  <si>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</si>
  <si>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</si>
  <si>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</si>
  <si>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</si>
  <si>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</si>
  <si>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</si>
  <si>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</si>
  <si>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</si>
  <si>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</si>
  <si>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</si>
  <si>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</si>
  <si>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</si>
  <si>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</si>
  <si>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</si>
  <si>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</si>
  <si>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</si>
  <si>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</si>
  <si>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</si>
  <si>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</si>
  <si>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</si>
  <si>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</si>
  <si>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</si>
  <si>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</si>
  <si>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</si>
  <si>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</si>
  <si>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</si>
  <si>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</si>
  <si>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</si>
  <si>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</si>
  <si>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</si>
  <si>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</si>
  <si>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</si>
  <si>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</si>
  <si>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</si>
  <si>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</si>
  <si>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</si>
  <si>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</si>
  <si>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</si>
  <si>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</si>
  <si>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</si>
  <si>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</si>
  <si>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</si>
  <si>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</si>
  <si>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</si>
  <si>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</si>
  <si>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</si>
  <si>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</si>
  <si>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</si>
  <si>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</si>
  <si>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</si>
  <si>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</si>
  <si>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</si>
  <si>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</si>
  <si>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</si>
  <si>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</si>
  <si>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</si>
  <si>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</si>
  <si>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</si>
  <si>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</si>
  <si>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</si>
  <si>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</si>
  <si>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</si>
  <si>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</si>
  <si>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</si>
  <si>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</si>
  <si>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</si>
  <si>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</si>
  <si>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</si>
  <si>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</si>
  <si>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</si>
  <si>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</si>
  <si>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</si>
  <si>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</si>
  <si>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</si>
  <si>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</si>
  <si>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</si>
  <si>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</si>
  <si>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</si>
  <si>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</si>
  <si>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</si>
  <si>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</si>
  <si>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</si>
  <si>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</si>
  <si>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</si>
  <si>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</si>
  <si>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</si>
  <si>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</si>
  <si>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</si>
  <si>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</si>
  <si>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</si>
  <si>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</si>
  <si>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</si>
  <si>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</si>
  <si>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</si>
  <si>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</si>
  <si>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</si>
  <si>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</si>
  <si>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</si>
  <si>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</si>
  <si>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</si>
  <si>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</si>
  <si>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</si>
  <si>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</si>
  <si>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</si>
  <si>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</si>
  <si>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</si>
  <si>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</si>
  <si>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</si>
  <si>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</si>
  <si>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</si>
  <si>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</si>
  <si>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</si>
  <si>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</si>
  <si>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</si>
  <si>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</si>
  <si>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</si>
  <si>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</si>
  <si>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</si>
  <si>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</si>
  <si>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</si>
  <si>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</si>
  <si>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</si>
  <si>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</si>
  <si>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</si>
  <si>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</si>
  <si>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</si>
  <si>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</si>
  <si>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</si>
  <si>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</si>
  <si>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</si>
  <si>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</si>
  <si>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</si>
  <si>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</si>
  <si>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</si>
  <si>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</si>
  <si>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</si>
  <si>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</si>
  <si>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</si>
  <si>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</si>
  <si>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</si>
  <si>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</si>
  <si>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</si>
  <si>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</si>
  <si>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</si>
  <si>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</si>
  <si>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</si>
  <si>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</si>
  <si>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</si>
  <si>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</si>
  <si>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</si>
  <si>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</si>
  <si>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</si>
  <si>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</si>
  <si>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</si>
  <si>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</si>
  <si>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</si>
  <si>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</si>
  <si>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</si>
  <si>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</si>
  <si>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</si>
  <si>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</si>
  <si>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</si>
  <si>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</si>
  <si>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</si>
  <si>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</si>
  <si>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</si>
  <si>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</si>
  <si>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</si>
  <si>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</si>
  <si>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</si>
  <si>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</si>
  <si>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</si>
  <si>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</si>
  <si>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</si>
  <si>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</si>
  <si>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</si>
  <si>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</si>
  <si>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</si>
  <si>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</si>
  <si>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</si>
  <si>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</si>
  <si>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</si>
  <si>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</si>
  <si>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</si>
  <si>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</si>
  <si>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</si>
  <si>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</si>
  <si>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</si>
  <si>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</si>
  <si>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</si>
  <si>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</si>
  <si>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</si>
  <si>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</si>
  <si>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</si>
  <si>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</si>
  <si>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</si>
  <si>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</si>
  <si>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</si>
  <si>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</si>
  <si>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</si>
  <si>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</si>
  <si>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</si>
  <si>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</si>
  <si>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</si>
  <si>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</si>
  <si>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</si>
  <si>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</si>
  <si>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</si>
  <si>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</si>
  <si>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</si>
  <si>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</si>
  <si>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</si>
  <si>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</si>
  <si>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</si>
  <si>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</si>
  <si>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</si>
  <si>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</si>
  <si>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</si>
  <si>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</si>
  <si>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</si>
  <si>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</si>
  <si>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</si>
  <si>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</si>
  <si>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</si>
  <si>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</si>
  <si>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</si>
  <si>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</si>
  <si>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</si>
  <si>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</si>
  <si>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</si>
  <si>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</si>
  <si>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</si>
  <si>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</si>
  <si>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</si>
  <si>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</si>
  <si>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</si>
  <si>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</si>
  <si>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</si>
  <si>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</si>
  <si>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</si>
  <si>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</si>
  <si>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</si>
  <si>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</si>
  <si>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</si>
  <si>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</si>
  <si>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</si>
  <si>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</si>
  <si>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</si>
  <si>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</si>
  <si>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</si>
  <si>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</si>
  <si>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</si>
  <si>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</si>
  <si>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</si>
  <si>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</si>
  <si>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</si>
  <si>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</si>
  <si>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</si>
  <si>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</si>
  <si>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</si>
  <si>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</si>
  <si>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</si>
  <si>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</si>
  <si>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</si>
  <si>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</si>
  <si>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</si>
  <si>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</si>
  <si>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</si>
  <si>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</si>
  <si>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</si>
  <si>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</si>
  <si>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</si>
  <si>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</si>
  <si>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</si>
  <si>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</si>
  <si>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</si>
  <si>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</si>
  <si>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</si>
  <si>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</si>
  <si>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</si>
  <si>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</si>
  <si>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</si>
  <si>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</si>
  <si>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</si>
  <si>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</si>
  <si>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</si>
  <si>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</si>
  <si>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</si>
  <si>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</si>
  <si>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</si>
  <si>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</si>
  <si>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</si>
  <si>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</si>
  <si>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</si>
  <si>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</si>
  <si>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</si>
  <si>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</si>
  <si>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</si>
  <si>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</si>
  <si>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</si>
  <si>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</si>
  <si>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</si>
  <si>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</si>
  <si>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</si>
  <si>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</si>
  <si>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</si>
  <si>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</si>
  <si>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</si>
  <si>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</si>
  <si>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</si>
  <si>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</si>
  <si>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</si>
  <si>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</si>
  <si>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</si>
  <si>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</si>
  <si>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</si>
  <si>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</si>
  <si>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</si>
  <si>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</si>
  <si>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</si>
  <si>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</si>
  <si>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</si>
  <si>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</si>
  <si>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</si>
  <si>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</si>
  <si>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</si>
  <si>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</si>
  <si>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</si>
  <si>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</si>
  <si>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</si>
  <si>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</si>
  <si>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</si>
  <si>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</si>
  <si>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</si>
  <si>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</si>
  <si>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</si>
  <si>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</si>
  <si>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</si>
  <si>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</si>
  <si>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</si>
  <si>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</si>
  <si>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</si>
  <si>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</si>
  <si>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</si>
  <si>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</si>
  <si>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</si>
  <si>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</si>
  <si>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</si>
  <si>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</si>
  <si>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</si>
  <si>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</si>
  <si>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</si>
  <si>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</si>
  <si>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</si>
  <si>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</si>
  <si>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</si>
  <si>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</si>
  <si>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</si>
  <si>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</si>
  <si>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</si>
  <si>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</si>
  <si>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</si>
  <si>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</si>
  <si>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</si>
  <si>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</si>
  <si>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</si>
  <si>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</si>
  <si>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</si>
  <si>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</si>
  <si>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</si>
  <si>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</si>
  <si>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</si>
  <si>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</si>
  <si>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</si>
  <si>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</si>
  <si>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</si>
  <si>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</si>
  <si>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</si>
  <si>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</si>
  <si>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</si>
  <si>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</si>
  <si>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</si>
  <si>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</si>
  <si>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</si>
  <si>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</si>
  <si>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</si>
  <si>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</si>
  <si>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</si>
  <si>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</si>
  <si>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</si>
  <si>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</si>
  <si>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</si>
  <si>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</si>
  <si>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</si>
  <si>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</si>
  <si>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</si>
  <si>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</si>
  <si>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</si>
  <si>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</si>
  <si>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</si>
  <si>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</si>
  <si>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</si>
  <si>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</si>
  <si>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</si>
  <si>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</si>
  <si>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</si>
  <si>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</si>
  <si>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</si>
  <si>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</si>
  <si>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</si>
  <si>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</si>
  <si>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</si>
  <si>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</si>
  <si>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</si>
  <si>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</si>
  <si>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</si>
  <si>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</si>
  <si>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</si>
  <si>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</si>
  <si>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</si>
  <si>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</si>
  <si>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</si>
  <si>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</si>
  <si>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</si>
  <si>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</si>
  <si>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</si>
  <si>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</si>
  <si>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</si>
  <si>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</si>
  <si>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</si>
  <si>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</si>
  <si>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</si>
  <si>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</si>
  <si>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</si>
  <si>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</si>
  <si>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</si>
  <si>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</si>
  <si>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</si>
  <si>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</si>
  <si>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</si>
  <si>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</si>
  <si>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</si>
  <si>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</si>
  <si>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</si>
  <si>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</si>
  <si>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</si>
  <si>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</si>
  <si>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</si>
  <si>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</si>
  <si>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</si>
  <si>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</si>
  <si>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</si>
  <si>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</si>
  <si>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</si>
  <si>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</si>
  <si>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</si>
  <si>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</si>
  <si>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</si>
  <si>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</si>
  <si>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</si>
  <si>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</si>
  <si>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</si>
  <si>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</si>
  <si>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</si>
  <si>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</si>
  <si>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</si>
  <si>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</si>
  <si>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</si>
  <si>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</si>
  <si>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</si>
  <si>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</si>
  <si>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</si>
  <si>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</si>
  <si>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</si>
  <si>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</si>
  <si>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</si>
  <si>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</si>
  <si>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</si>
  <si>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</si>
  <si>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</si>
  <si>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</si>
  <si>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</si>
  <si>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</si>
  <si>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</si>
  <si>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</si>
  <si>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</si>
  <si>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</si>
  <si>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</si>
  <si>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</si>
  <si>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</si>
  <si>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</si>
  <si>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</si>
  <si>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</si>
  <si>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</si>
  <si>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</si>
  <si>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</si>
  <si>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</si>
  <si>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</si>
  <si>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</si>
  <si>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</si>
  <si>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</si>
  <si>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</si>
  <si>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</si>
  <si>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</si>
  <si>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</si>
  <si>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</si>
  <si>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</si>
  <si>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</si>
  <si>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</si>
  <si>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</si>
  <si>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</si>
  <si>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</si>
  <si>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</si>
  <si>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</si>
  <si>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</si>
  <si>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</si>
  <si>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</si>
  <si>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</si>
  <si>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</si>
  <si>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</si>
  <si>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</si>
  <si>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</si>
  <si>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</si>
  <si>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</si>
  <si>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</si>
  <si>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</si>
  <si>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</si>
  <si>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</si>
  <si>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</si>
  <si>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</si>
  <si>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</si>
  <si>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</si>
  <si>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</si>
  <si>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</si>
  <si>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</si>
  <si>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</si>
  <si>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</si>
  <si>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</si>
  <si>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</si>
  <si>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</si>
  <si>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</si>
  <si>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</si>
  <si>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</si>
  <si>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</si>
  <si>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</si>
  <si>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</si>
  <si>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</si>
  <si>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</si>
  <si>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</si>
  <si>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</si>
  <si>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</si>
  <si>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</si>
  <si>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</si>
  <si>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</si>
  <si>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</si>
  <si>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</si>
  <si>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</si>
  <si>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</si>
  <si>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</si>
  <si>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</si>
  <si>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</si>
  <si>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</si>
  <si>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</si>
  <si>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</si>
  <si>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</si>
  <si>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</si>
  <si>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</si>
  <si>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</si>
  <si>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</si>
  <si>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</si>
  <si>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</si>
  <si>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</si>
  <si>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</si>
  <si>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</si>
  <si>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</si>
  <si>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</si>
  <si>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</si>
  <si>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</si>
  <si>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</si>
  <si>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</si>
  <si>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</si>
  <si>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Наименование МО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</si>
  <si>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</si>
  <si>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</si>
  <si>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</si>
  <si>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</si>
  <si>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</si>
  <si>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</si>
  <si>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</si>
  <si>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</si>
  <si>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</si>
  <si>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</si>
  <si>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</si>
  <si>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</si>
  <si>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</si>
  <si>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</si>
  <si>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</si>
  <si>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</si>
  <si>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</si>
  <si>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</si>
  <si>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</si>
  <si>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</si>
  <si>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</si>
  <si>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</si>
  <si>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</si>
  <si>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</si>
  <si>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</si>
  <si>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</si>
  <si>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</si>
  <si>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</si>
  <si>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</si>
  <si>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</si>
  <si>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</si>
  <si>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</si>
  <si>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</si>
  <si>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Под графой фиолетового цвета (в конце) указывать учебники, которые вы не нашли в перечне(в случае если они вышли из федерального перечня  за2017-2019 гг), либо по другой причине</t>
  </si>
  <si>
    <t>Срок 2 марта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</si>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</sst>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mmmm\ yyyy;@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wrapText="1"/>
    </xf>
    <xf numFmtId="0" fontId="22" fillId="8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0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9FFCC"/>
      <color rgb="FF99CCFF"/>
      <color rgb="FFFFCC99"/>
      <color rgb="FFFFFFCC"/>
      <color rgb="FFED03D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H7" sqref="H7"/>
    </sheetView>
  </sheetViews>
  <sheetFormatPr defaultColWidth="9.140625" defaultRowHeight="15" x14ac:dyDescent="0.2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 x14ac:dyDescent="0.25">
      <c r="A1" s="227" t="s">
        <v>4507</v>
      </c>
      <c r="B1" s="227"/>
      <c r="C1" s="227"/>
      <c r="D1" s="123"/>
    </row>
    <row r="2" spans="1:4" x14ac:dyDescent="0.25">
      <c r="A2" s="124"/>
      <c r="B2" s="124"/>
      <c r="C2" s="125" t="s">
        <v>4498</v>
      </c>
      <c r="D2" s="119"/>
    </row>
    <row r="3" spans="1:4" ht="24" customHeight="1" x14ac:dyDescent="0.25">
      <c r="A3" s="124">
        <v>1</v>
      </c>
      <c r="B3" s="126" t="s">
        <v>4508</v>
      </c>
      <c r="C3" s="127"/>
      <c r="D3" s="119"/>
    </row>
    <row r="4" spans="1:4" ht="75" customHeight="1" x14ac:dyDescent="0.25">
      <c r="A4" s="124">
        <v>2</v>
      </c>
      <c r="B4" s="122" t="s">
        <v>4502</v>
      </c>
      <c r="C4" s="128" t="s">
        <v>4519</v>
      </c>
    </row>
    <row r="5" spans="1:4" ht="30" x14ac:dyDescent="0.25">
      <c r="A5" s="124">
        <v>3</v>
      </c>
      <c r="B5" s="122" t="s">
        <v>4503</v>
      </c>
      <c r="C5" s="122" t="s">
        <v>4499</v>
      </c>
    </row>
    <row r="6" spans="1:4" ht="45" x14ac:dyDescent="0.25">
      <c r="A6" s="124">
        <v>4</v>
      </c>
      <c r="B6" s="122" t="s">
        <v>4500</v>
      </c>
      <c r="C6" s="122" t="s">
        <v>4504</v>
      </c>
    </row>
    <row r="7" spans="1:4" ht="50.25" x14ac:dyDescent="0.25">
      <c r="A7" s="124">
        <v>5</v>
      </c>
      <c r="B7" s="122" t="s">
        <v>4530</v>
      </c>
      <c r="C7" s="122" t="s">
        <v>4501</v>
      </c>
    </row>
    <row r="8" spans="1:4" ht="48" customHeight="1" x14ac:dyDescent="0.25">
      <c r="A8" s="124">
        <v>6</v>
      </c>
      <c r="B8" s="128" t="s">
        <v>4532</v>
      </c>
      <c r="C8" s="122" t="s">
        <v>4505</v>
      </c>
    </row>
    <row r="9" spans="1:4" ht="60" x14ac:dyDescent="0.25">
      <c r="A9" s="124">
        <v>7</v>
      </c>
      <c r="B9" s="162" t="s">
        <v>4509</v>
      </c>
      <c r="C9" s="128" t="s">
        <v>4506</v>
      </c>
    </row>
    <row r="10" spans="1:4" x14ac:dyDescent="0.25">
      <c r="A10" s="95"/>
      <c r="B10" s="225" t="s">
        <v>4529</v>
      </c>
      <c r="C10" s="226" t="s">
        <v>4531</v>
      </c>
    </row>
    <row r="38" spans="2:2" x14ac:dyDescent="0.25">
      <c r="B38" s="120">
        <f ca="1">+B38:B40</f>
        <v>0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154"/>
  <sheetViews>
    <sheetView topLeftCell="D27" zoomScale="70" zoomScaleNormal="70" workbookViewId="0">
      <selection activeCell="H39" sqref="H39"/>
    </sheetView>
  </sheetViews>
  <sheetFormatPr defaultColWidth="18.5703125" defaultRowHeight="15" x14ac:dyDescent="0.2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ht="38.2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70.5" customHeight="1" x14ac:dyDescent="0.25">
      <c r="A3" s="231" t="s">
        <v>4526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54.7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57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47.25" x14ac:dyDescent="0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/>
      <c r="J7" s="24"/>
      <c r="K7" s="24">
        <v>8</v>
      </c>
      <c r="L7" s="24">
        <f t="shared" ref="L7:L70" si="0">SUM(I7:K7)</f>
        <v>8</v>
      </c>
      <c r="M7" s="24"/>
      <c r="N7" s="24">
        <v>8</v>
      </c>
      <c r="O7" s="24"/>
      <c r="P7" s="24">
        <v>11</v>
      </c>
      <c r="Q7" s="24">
        <v>11</v>
      </c>
    </row>
    <row r="8" spans="1:17" s="2" customFormat="1" ht="47.25" x14ac:dyDescent="0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14</v>
      </c>
      <c r="J9" s="24"/>
      <c r="K9" s="24">
        <v>13</v>
      </c>
      <c r="L9" s="24">
        <f t="shared" si="0"/>
        <v>27</v>
      </c>
      <c r="M9" s="24"/>
      <c r="N9" s="24">
        <v>27</v>
      </c>
      <c r="O9" s="24">
        <v>16</v>
      </c>
      <c r="P9" s="24">
        <v>11</v>
      </c>
      <c r="Q9" s="24">
        <v>11</v>
      </c>
    </row>
    <row r="10" spans="1:17" s="2" customFormat="1" ht="47.25" x14ac:dyDescent="0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14</v>
      </c>
      <c r="J10" s="24"/>
      <c r="K10" s="24">
        <v>13</v>
      </c>
      <c r="L10" s="24">
        <f t="shared" si="0"/>
        <v>27</v>
      </c>
      <c r="M10" s="24"/>
      <c r="N10" s="24">
        <v>27</v>
      </c>
      <c r="O10" s="24">
        <v>16</v>
      </c>
      <c r="P10" s="24">
        <v>11</v>
      </c>
      <c r="Q10" s="24">
        <v>11</v>
      </c>
    </row>
    <row r="11" spans="1:17" s="2" customFormat="1" ht="47.25" x14ac:dyDescent="0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>
        <v>2</v>
      </c>
      <c r="L13" s="24">
        <f t="shared" si="0"/>
        <v>2</v>
      </c>
      <c r="M13" s="24"/>
      <c r="N13" s="24">
        <v>2</v>
      </c>
      <c r="O13" s="24"/>
      <c r="P13" s="24">
        <v>11</v>
      </c>
      <c r="Q13" s="24">
        <v>11</v>
      </c>
    </row>
    <row r="14" spans="1:17" s="2" customFormat="1" ht="31.5" x14ac:dyDescent="0.2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 x14ac:dyDescent="0.2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 x14ac:dyDescent="0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 x14ac:dyDescent="0.2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 x14ac:dyDescent="0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 x14ac:dyDescent="0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/>
      <c r="J29" s="24"/>
      <c r="K29" s="24">
        <v>10</v>
      </c>
      <c r="L29" s="24">
        <f t="shared" si="0"/>
        <v>10</v>
      </c>
      <c r="M29" s="24"/>
      <c r="N29" s="24">
        <v>12</v>
      </c>
      <c r="O29" s="24"/>
      <c r="P29" s="24">
        <v>11</v>
      </c>
      <c r="Q29" s="24">
        <v>11</v>
      </c>
    </row>
    <row r="30" spans="1:17" s="2" customFormat="1" ht="47.25" x14ac:dyDescent="0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/>
      <c r="J30" s="24"/>
      <c r="K30" s="24">
        <v>10</v>
      </c>
      <c r="L30" s="24">
        <f t="shared" si="0"/>
        <v>10</v>
      </c>
      <c r="M30" s="24"/>
      <c r="N30" s="24">
        <v>12</v>
      </c>
      <c r="O30" s="24"/>
      <c r="P30" s="24">
        <v>11</v>
      </c>
      <c r="Q30" s="24">
        <v>11</v>
      </c>
    </row>
    <row r="31" spans="1:17" s="2" customFormat="1" ht="63" x14ac:dyDescent="0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/>
      <c r="J31" s="24"/>
      <c r="K31" s="24">
        <v>2</v>
      </c>
      <c r="L31" s="24">
        <f t="shared" si="0"/>
        <v>2</v>
      </c>
      <c r="M31" s="24"/>
      <c r="N31" s="24">
        <v>2</v>
      </c>
      <c r="O31" s="24">
        <v>2</v>
      </c>
      <c r="P31" s="24">
        <v>11</v>
      </c>
      <c r="Q31" s="24">
        <v>11</v>
      </c>
    </row>
    <row r="32" spans="1:17" s="2" customFormat="1" ht="31.5" x14ac:dyDescent="0.2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47.25" x14ac:dyDescent="0.2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/>
      <c r="J33" s="24"/>
      <c r="K33" s="24">
        <v>16</v>
      </c>
      <c r="L33" s="24">
        <f t="shared" si="0"/>
        <v>16</v>
      </c>
      <c r="M33" s="24"/>
      <c r="N33" s="24">
        <v>16</v>
      </c>
      <c r="O33" s="24">
        <v>5</v>
      </c>
      <c r="P33" s="24">
        <v>11</v>
      </c>
      <c r="Q33" s="24">
        <v>11</v>
      </c>
    </row>
    <row r="34" spans="1:17" s="11" customFormat="1" ht="31.5" x14ac:dyDescent="0.2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 x14ac:dyDescent="0.2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 x14ac:dyDescent="0.2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/>
      <c r="J39" s="24"/>
      <c r="K39" s="24">
        <v>12</v>
      </c>
      <c r="L39" s="24">
        <f t="shared" si="0"/>
        <v>12</v>
      </c>
      <c r="M39" s="24"/>
      <c r="N39" s="24">
        <v>16</v>
      </c>
      <c r="O39" s="24">
        <v>4</v>
      </c>
      <c r="P39" s="24">
        <v>11</v>
      </c>
      <c r="Q39" s="24">
        <v>11</v>
      </c>
    </row>
    <row r="40" spans="1:17" s="2" customFormat="1" ht="31.5" x14ac:dyDescent="0.2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 x14ac:dyDescent="0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 x14ac:dyDescent="0.2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 x14ac:dyDescent="0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 x14ac:dyDescent="0.2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 x14ac:dyDescent="0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 x14ac:dyDescent="0.2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 x14ac:dyDescent="0.2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>
        <v>3</v>
      </c>
      <c r="L49" s="24">
        <f t="shared" si="0"/>
        <v>3</v>
      </c>
      <c r="M49" s="24"/>
      <c r="N49" s="24">
        <v>3</v>
      </c>
      <c r="O49" s="24"/>
      <c r="P49" s="24">
        <v>11</v>
      </c>
      <c r="Q49" s="24">
        <v>11</v>
      </c>
    </row>
    <row r="50" spans="1:17" s="2" customFormat="1" ht="15.75" x14ac:dyDescent="0.2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 x14ac:dyDescent="0.2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110.25" x14ac:dyDescent="0.2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 x14ac:dyDescent="0.25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 x14ac:dyDescent="0.2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 x14ac:dyDescent="0.2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 x14ac:dyDescent="0.2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 x14ac:dyDescent="0.2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 x14ac:dyDescent="0.2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/>
      <c r="K58" s="95">
        <v>19</v>
      </c>
      <c r="L58" s="24">
        <f t="shared" si="0"/>
        <v>19</v>
      </c>
      <c r="M58" s="95"/>
      <c r="N58" s="95">
        <v>19</v>
      </c>
      <c r="O58" s="95">
        <v>8</v>
      </c>
      <c r="P58" s="95">
        <v>11</v>
      </c>
      <c r="Q58" s="95">
        <v>11</v>
      </c>
    </row>
    <row r="59" spans="1:17" ht="45" x14ac:dyDescent="0.2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/>
      <c r="K59" s="95">
        <v>19</v>
      </c>
      <c r="L59" s="24">
        <f t="shared" si="0"/>
        <v>19</v>
      </c>
      <c r="M59" s="95"/>
      <c r="N59" s="95">
        <v>19</v>
      </c>
      <c r="O59" s="95">
        <v>8</v>
      </c>
      <c r="P59" s="95">
        <v>11</v>
      </c>
      <c r="Q59" s="95">
        <v>11</v>
      </c>
    </row>
    <row r="60" spans="1:17" ht="45" x14ac:dyDescent="0.2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 x14ac:dyDescent="0.2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 x14ac:dyDescent="0.25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 x14ac:dyDescent="0.25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 x14ac:dyDescent="0.25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 x14ac:dyDescent="0.25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 x14ac:dyDescent="0.25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 x14ac:dyDescent="0.25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 x14ac:dyDescent="0.25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/>
      <c r="K69" s="95">
        <v>27</v>
      </c>
      <c r="L69" s="24">
        <f t="shared" si="0"/>
        <v>27</v>
      </c>
      <c r="M69" s="95"/>
      <c r="N69" s="95">
        <v>29</v>
      </c>
      <c r="O69" s="95">
        <v>18</v>
      </c>
      <c r="P69" s="95">
        <v>11</v>
      </c>
      <c r="Q69" s="95">
        <v>11</v>
      </c>
    </row>
    <row r="70" spans="1:17" ht="30" x14ac:dyDescent="0.25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 x14ac:dyDescent="0.2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 x14ac:dyDescent="0.25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5" x14ac:dyDescent="0.2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0" x14ac:dyDescent="0.25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 x14ac:dyDescent="0.2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 x14ac:dyDescent="0.2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 x14ac:dyDescent="0.2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 x14ac:dyDescent="0.2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 x14ac:dyDescent="0.2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1.5" x14ac:dyDescent="0.2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 x14ac:dyDescent="0.2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/>
      <c r="K81" s="95"/>
      <c r="L81" s="24">
        <f t="shared" si="1"/>
        <v>0</v>
      </c>
      <c r="M81" s="95"/>
      <c r="N81" s="95">
        <v>5</v>
      </c>
      <c r="O81" s="95">
        <v>5</v>
      </c>
      <c r="P81" s="95">
        <v>11</v>
      </c>
      <c r="Q81" s="95">
        <v>11</v>
      </c>
    </row>
    <row r="82" spans="1:17" ht="31.5" x14ac:dyDescent="0.2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 x14ac:dyDescent="0.2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 x14ac:dyDescent="0.25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 x14ac:dyDescent="0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 x14ac:dyDescent="0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 x14ac:dyDescent="0.25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 x14ac:dyDescent="0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 x14ac:dyDescent="0.2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/>
      <c r="K106" s="95"/>
      <c r="L106" s="24">
        <f t="shared" si="1"/>
        <v>0</v>
      </c>
      <c r="M106" s="95"/>
      <c r="N106" s="95">
        <v>3</v>
      </c>
      <c r="O106" s="95"/>
      <c r="P106" s="95">
        <v>11</v>
      </c>
      <c r="Q106" s="95">
        <v>11</v>
      </c>
    </row>
    <row r="107" spans="1:17" ht="15.75" x14ac:dyDescent="0.2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 x14ac:dyDescent="0.25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 x14ac:dyDescent="0.25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 x14ac:dyDescent="0.25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 x14ac:dyDescent="0.25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 x14ac:dyDescent="0.2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 x14ac:dyDescent="0.2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 x14ac:dyDescent="0.2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 x14ac:dyDescent="0.25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customHeight="1" x14ac:dyDescent="0.25">
      <c r="A117" s="236" t="s">
        <v>4497</v>
      </c>
      <c r="B117" s="237"/>
      <c r="C117" s="237"/>
      <c r="D117" s="237"/>
      <c r="E117" s="237"/>
      <c r="F117" s="237"/>
      <c r="G117" s="237"/>
      <c r="H117" s="23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 x14ac:dyDescent="0.2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 x14ac:dyDescent="0.2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 x14ac:dyDescent="0.2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 x14ac:dyDescent="0.2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 x14ac:dyDescent="0.2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 x14ac:dyDescent="0.2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 x14ac:dyDescent="0.2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 x14ac:dyDescent="0.2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 x14ac:dyDescent="0.2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 x14ac:dyDescent="0.2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 x14ac:dyDescent="0.25">
      <c r="A149" s="277" t="s">
        <v>1699</v>
      </c>
      <c r="B149" s="278"/>
      <c r="C149" s="278"/>
      <c r="D149" s="278"/>
      <c r="E149" s="278"/>
      <c r="F149" s="278"/>
      <c r="G149" s="278"/>
      <c r="H149" s="278"/>
      <c r="I149" s="95">
        <f>SUM(I6:I148)</f>
        <v>28</v>
      </c>
      <c r="J149" s="95">
        <f t="shared" ref="J149:O149" si="3">SUM(J6:J148)</f>
        <v>0</v>
      </c>
      <c r="K149" s="95">
        <f t="shared" si="3"/>
        <v>154</v>
      </c>
      <c r="L149" s="95">
        <f t="shared" si="3"/>
        <v>182</v>
      </c>
      <c r="M149" s="95">
        <f t="shared" si="3"/>
        <v>0</v>
      </c>
      <c r="N149" s="95">
        <f t="shared" si="3"/>
        <v>200</v>
      </c>
      <c r="O149" s="95">
        <f t="shared" si="3"/>
        <v>82</v>
      </c>
      <c r="P149" s="95">
        <f t="shared" ref="P149" si="4">SUM(P6:P148)</f>
        <v>165</v>
      </c>
      <c r="Q149" s="95">
        <f t="shared" ref="Q149" si="5">SUM(Q6:Q148)</f>
        <v>165</v>
      </c>
    </row>
    <row r="152" spans="1:17" s="17" customFormat="1" ht="15.75" x14ac:dyDescent="0.2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 x14ac:dyDescent="0.2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 x14ac:dyDescent="0.4">
      <c r="A154" s="97"/>
      <c r="B154" s="263" t="s">
        <v>1697</v>
      </c>
      <c r="C154" s="263"/>
      <c r="D154" s="263"/>
      <c r="E154" s="263"/>
      <c r="F154" s="98"/>
      <c r="G154" s="97"/>
      <c r="H154" s="116"/>
    </row>
  </sheetData>
  <sheetProtection selectLockedCells="1"/>
  <mergeCells count="20"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A1:Q1"/>
    <mergeCell ref="A2:Q2"/>
    <mergeCell ref="A3:Q3"/>
    <mergeCell ref="P4:P5"/>
    <mergeCell ref="Q4:Q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Q205"/>
  <sheetViews>
    <sheetView topLeftCell="A106" zoomScale="70" zoomScaleNormal="70" workbookViewId="0">
      <selection activeCell="P117" sqref="P117"/>
    </sheetView>
  </sheetViews>
  <sheetFormatPr defaultColWidth="16" defaultRowHeight="15" x14ac:dyDescent="0.2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ht="54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70.5" customHeight="1" x14ac:dyDescent="0.25">
      <c r="A3" s="231" t="s">
        <v>4527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70.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57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47.25" x14ac:dyDescent="0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/>
      <c r="K6" s="24">
        <v>10</v>
      </c>
      <c r="L6" s="24">
        <f>SUM(I6:K6)</f>
        <v>10</v>
      </c>
      <c r="M6" s="24"/>
      <c r="N6" s="24">
        <v>10</v>
      </c>
      <c r="O6" s="24">
        <v>6</v>
      </c>
      <c r="P6" s="24">
        <v>4</v>
      </c>
      <c r="Q6" s="24">
        <v>4</v>
      </c>
    </row>
    <row r="7" spans="1:17" s="2" customFormat="1" ht="63" x14ac:dyDescent="0.25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>
        <v>13</v>
      </c>
      <c r="J8" s="24"/>
      <c r="K8" s="24"/>
      <c r="L8" s="24">
        <f t="shared" si="0"/>
        <v>13</v>
      </c>
      <c r="M8" s="24"/>
      <c r="N8" s="24">
        <v>13</v>
      </c>
      <c r="O8" s="24">
        <v>8</v>
      </c>
      <c r="P8" s="24">
        <v>4</v>
      </c>
      <c r="Q8" s="24">
        <v>4</v>
      </c>
    </row>
    <row r="9" spans="1:17" s="2" customFormat="1" ht="47.25" x14ac:dyDescent="0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>
        <v>13</v>
      </c>
      <c r="J9" s="24"/>
      <c r="K9" s="24"/>
      <c r="L9" s="24">
        <f t="shared" si="0"/>
        <v>13</v>
      </c>
      <c r="M9" s="24"/>
      <c r="N9" s="24">
        <v>13</v>
      </c>
      <c r="O9" s="24">
        <v>8</v>
      </c>
      <c r="P9" s="24">
        <v>4</v>
      </c>
      <c r="Q9" s="24">
        <v>4</v>
      </c>
    </row>
    <row r="10" spans="1:17" s="2" customFormat="1" ht="63" x14ac:dyDescent="0.25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 x14ac:dyDescent="0.25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 x14ac:dyDescent="0.25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 x14ac:dyDescent="0.25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 x14ac:dyDescent="0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 x14ac:dyDescent="0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 x14ac:dyDescent="0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 x14ac:dyDescent="0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 x14ac:dyDescent="0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47.25" x14ac:dyDescent="0.2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 x14ac:dyDescent="0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 x14ac:dyDescent="0.25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 x14ac:dyDescent="0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 x14ac:dyDescent="0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 x14ac:dyDescent="0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 x14ac:dyDescent="0.25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>
        <v>11</v>
      </c>
      <c r="J29" s="24"/>
      <c r="K29" s="24"/>
      <c r="L29" s="24">
        <f t="shared" si="0"/>
        <v>11</v>
      </c>
      <c r="M29" s="24"/>
      <c r="N29" s="24">
        <v>11</v>
      </c>
      <c r="O29" s="24">
        <v>6</v>
      </c>
      <c r="P29" s="24">
        <v>4</v>
      </c>
      <c r="Q29" s="24">
        <v>4</v>
      </c>
    </row>
    <row r="30" spans="1:17" s="2" customFormat="1" ht="63" x14ac:dyDescent="0.25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>
        <v>11</v>
      </c>
      <c r="J30" s="24"/>
      <c r="K30" s="24"/>
      <c r="L30" s="24">
        <f t="shared" si="0"/>
        <v>11</v>
      </c>
      <c r="M30" s="24"/>
      <c r="N30" s="24">
        <v>11</v>
      </c>
      <c r="O30" s="24">
        <v>6</v>
      </c>
      <c r="P30" s="24">
        <v>4</v>
      </c>
      <c r="Q30" s="24">
        <v>4</v>
      </c>
    </row>
    <row r="31" spans="1:17" s="2" customFormat="1" ht="63" x14ac:dyDescent="0.25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>
        <v>11</v>
      </c>
      <c r="J31" s="24"/>
      <c r="K31" s="24"/>
      <c r="L31" s="24">
        <f t="shared" si="0"/>
        <v>11</v>
      </c>
      <c r="M31" s="24"/>
      <c r="N31" s="24">
        <v>11</v>
      </c>
      <c r="O31" s="24">
        <v>6</v>
      </c>
      <c r="P31" s="24">
        <v>4</v>
      </c>
      <c r="Q31" s="24">
        <v>4</v>
      </c>
    </row>
    <row r="32" spans="1:17" s="2" customFormat="1" ht="63" x14ac:dyDescent="0.25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 x14ac:dyDescent="0.2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>
        <v>10</v>
      </c>
      <c r="L33" s="24">
        <f t="shared" si="0"/>
        <v>10</v>
      </c>
      <c r="M33" s="24"/>
      <c r="N33" s="24">
        <v>10</v>
      </c>
      <c r="O33" s="24">
        <v>6</v>
      </c>
      <c r="P33" s="24">
        <v>4</v>
      </c>
      <c r="Q33" s="24">
        <v>4</v>
      </c>
    </row>
    <row r="34" spans="1:17" s="2" customFormat="1" ht="47.25" x14ac:dyDescent="0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/>
      <c r="J36" s="24"/>
      <c r="K36" s="24"/>
      <c r="L36" s="24">
        <f t="shared" si="0"/>
        <v>0</v>
      </c>
      <c r="M36" s="24"/>
      <c r="N36" s="24">
        <v>4</v>
      </c>
      <c r="O36" s="24">
        <v>4</v>
      </c>
      <c r="P36" s="24">
        <v>4</v>
      </c>
      <c r="Q36" s="24">
        <v>4</v>
      </c>
    </row>
    <row r="37" spans="1:17" s="2" customFormat="1" ht="78.75" x14ac:dyDescent="0.2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78.75" x14ac:dyDescent="0.25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110.25" x14ac:dyDescent="0.2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/>
      <c r="J40" s="24"/>
      <c r="K40" s="24">
        <v>12</v>
      </c>
      <c r="L40" s="24">
        <f t="shared" si="0"/>
        <v>12</v>
      </c>
      <c r="M40" s="24"/>
      <c r="N40" s="24">
        <v>12</v>
      </c>
      <c r="O40" s="24">
        <v>8</v>
      </c>
      <c r="P40" s="24">
        <v>4</v>
      </c>
      <c r="Q40" s="24">
        <v>4</v>
      </c>
    </row>
    <row r="41" spans="1:17" s="2" customFormat="1" ht="94.5" x14ac:dyDescent="0.2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/>
      <c r="J41" s="24"/>
      <c r="K41" s="24">
        <v>20</v>
      </c>
      <c r="L41" s="24">
        <f t="shared" si="0"/>
        <v>20</v>
      </c>
      <c r="M41" s="24"/>
      <c r="N41" s="24">
        <v>20</v>
      </c>
      <c r="O41" s="24">
        <v>16</v>
      </c>
      <c r="P41" s="24">
        <v>4</v>
      </c>
      <c r="Q41" s="24">
        <v>4</v>
      </c>
    </row>
    <row r="42" spans="1:17" s="2" customFormat="1" ht="94.5" x14ac:dyDescent="0.2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 x14ac:dyDescent="0.25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 x14ac:dyDescent="0.2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 x14ac:dyDescent="0.2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 x14ac:dyDescent="0.25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 x14ac:dyDescent="0.25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78.75" x14ac:dyDescent="0.2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 x14ac:dyDescent="0.2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>
        <v>10</v>
      </c>
      <c r="L49" s="24">
        <f t="shared" si="0"/>
        <v>10</v>
      </c>
      <c r="M49" s="24"/>
      <c r="N49" s="24">
        <v>10</v>
      </c>
      <c r="O49" s="24">
        <v>6</v>
      </c>
      <c r="P49" s="24">
        <v>4</v>
      </c>
      <c r="Q49" s="24">
        <v>4</v>
      </c>
    </row>
    <row r="50" spans="1:17" s="2" customFormat="1" ht="47.25" x14ac:dyDescent="0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 x14ac:dyDescent="0.2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 x14ac:dyDescent="0.25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63" x14ac:dyDescent="0.25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 x14ac:dyDescent="0.2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/>
      <c r="K54" s="24">
        <v>10</v>
      </c>
      <c r="L54" s="24">
        <f t="shared" si="0"/>
        <v>10</v>
      </c>
      <c r="M54" s="24"/>
      <c r="N54" s="24">
        <v>10</v>
      </c>
      <c r="O54" s="24">
        <v>6</v>
      </c>
      <c r="P54" s="24">
        <v>4</v>
      </c>
      <c r="Q54" s="24">
        <v>4</v>
      </c>
    </row>
    <row r="55" spans="1:17" s="2" customFormat="1" ht="31.5" x14ac:dyDescent="0.2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/>
      <c r="K55" s="24">
        <v>9</v>
      </c>
      <c r="L55" s="24">
        <f t="shared" si="0"/>
        <v>9</v>
      </c>
      <c r="M55" s="24"/>
      <c r="N55" s="24">
        <v>9</v>
      </c>
      <c r="O55" s="24">
        <v>5</v>
      </c>
      <c r="P55" s="24">
        <v>4</v>
      </c>
      <c r="Q55" s="24">
        <v>4</v>
      </c>
    </row>
    <row r="56" spans="1:17" s="2" customFormat="1" ht="31.5" x14ac:dyDescent="0.2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 x14ac:dyDescent="0.2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 x14ac:dyDescent="0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 x14ac:dyDescent="0.25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 x14ac:dyDescent="0.2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 x14ac:dyDescent="0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 x14ac:dyDescent="0.2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 x14ac:dyDescent="0.25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 x14ac:dyDescent="0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 x14ac:dyDescent="0.25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 x14ac:dyDescent="0.2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/>
      <c r="K66" s="24">
        <v>10</v>
      </c>
      <c r="L66" s="24">
        <f t="shared" si="0"/>
        <v>10</v>
      </c>
      <c r="M66" s="24"/>
      <c r="N66" s="24">
        <v>10</v>
      </c>
      <c r="O66" s="24">
        <v>6</v>
      </c>
      <c r="P66" s="24">
        <v>4</v>
      </c>
      <c r="Q66" s="24">
        <v>4</v>
      </c>
    </row>
    <row r="67" spans="1:17" s="2" customFormat="1" ht="47.25" x14ac:dyDescent="0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 x14ac:dyDescent="0.2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 x14ac:dyDescent="0.2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 x14ac:dyDescent="0.2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 x14ac:dyDescent="0.2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 x14ac:dyDescent="0.2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 x14ac:dyDescent="0.2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 x14ac:dyDescent="0.2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 x14ac:dyDescent="0.25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 x14ac:dyDescent="0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 x14ac:dyDescent="0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 x14ac:dyDescent="0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 x14ac:dyDescent="0.2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 x14ac:dyDescent="0.25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 x14ac:dyDescent="0.25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 x14ac:dyDescent="0.25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 x14ac:dyDescent="0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 x14ac:dyDescent="0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 x14ac:dyDescent="0.25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 x14ac:dyDescent="0.25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 x14ac:dyDescent="0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 x14ac:dyDescent="0.2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 x14ac:dyDescent="0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 x14ac:dyDescent="0.2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 x14ac:dyDescent="0.25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 x14ac:dyDescent="0.2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 x14ac:dyDescent="0.2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 x14ac:dyDescent="0.25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 x14ac:dyDescent="0.2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63" x14ac:dyDescent="0.25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 x14ac:dyDescent="0.25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 x14ac:dyDescent="0.25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 x14ac:dyDescent="0.25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>
        <v>9</v>
      </c>
      <c r="L110" s="24">
        <f t="shared" si="1"/>
        <v>9</v>
      </c>
      <c r="M110" s="95"/>
      <c r="N110" s="95">
        <v>9</v>
      </c>
      <c r="O110" s="95">
        <v>5</v>
      </c>
      <c r="P110" s="95">
        <v>4</v>
      </c>
      <c r="Q110" s="95">
        <v>4</v>
      </c>
    </row>
    <row r="111" spans="1:17" ht="47.25" x14ac:dyDescent="0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 x14ac:dyDescent="0.2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 x14ac:dyDescent="0.2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 x14ac:dyDescent="0.2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 x14ac:dyDescent="0.2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 x14ac:dyDescent="0.2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/>
      <c r="K116" s="95"/>
      <c r="L116" s="24">
        <f t="shared" si="1"/>
        <v>0</v>
      </c>
      <c r="M116" s="95"/>
      <c r="N116" s="95">
        <v>8</v>
      </c>
      <c r="O116" s="95"/>
      <c r="P116" s="95">
        <v>4</v>
      </c>
      <c r="Q116" s="95">
        <v>4</v>
      </c>
    </row>
    <row r="117" spans="1:17" ht="47.25" x14ac:dyDescent="0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31.5" x14ac:dyDescent="0.2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57" customHeight="1" x14ac:dyDescent="0.25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 x14ac:dyDescent="0.25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 x14ac:dyDescent="0.25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 x14ac:dyDescent="0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 x14ac:dyDescent="0.2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>
        <v>3</v>
      </c>
      <c r="O123" s="95">
        <v>3</v>
      </c>
      <c r="P123" s="95">
        <v>4</v>
      </c>
      <c r="Q123" s="95">
        <v>4</v>
      </c>
    </row>
    <row r="124" spans="1:17" ht="31.5" x14ac:dyDescent="0.2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 x14ac:dyDescent="0.25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 x14ac:dyDescent="0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 x14ac:dyDescent="0.25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 x14ac:dyDescent="0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 x14ac:dyDescent="0.2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 x14ac:dyDescent="0.25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 x14ac:dyDescent="0.25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 x14ac:dyDescent="0.25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 x14ac:dyDescent="0.25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 x14ac:dyDescent="0.25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 x14ac:dyDescent="0.25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 x14ac:dyDescent="0.25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 x14ac:dyDescent="0.25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 x14ac:dyDescent="0.25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 x14ac:dyDescent="0.25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 x14ac:dyDescent="0.25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 x14ac:dyDescent="0.25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 x14ac:dyDescent="0.25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 x14ac:dyDescent="0.25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 x14ac:dyDescent="0.25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 x14ac:dyDescent="0.25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 x14ac:dyDescent="0.25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 x14ac:dyDescent="0.25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 x14ac:dyDescent="0.25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 x14ac:dyDescent="0.25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 x14ac:dyDescent="0.25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 x14ac:dyDescent="0.25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 x14ac:dyDescent="0.25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 x14ac:dyDescent="0.2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 x14ac:dyDescent="0.2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 x14ac:dyDescent="0.2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 x14ac:dyDescent="0.2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 x14ac:dyDescent="0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 x14ac:dyDescent="0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 x14ac:dyDescent="0.2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 x14ac:dyDescent="0.2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 x14ac:dyDescent="0.2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>
        <v>3</v>
      </c>
      <c r="O162" s="95"/>
      <c r="P162" s="95">
        <v>4</v>
      </c>
      <c r="Q162" s="95">
        <v>4</v>
      </c>
    </row>
    <row r="163" spans="1:17" ht="31.5" x14ac:dyDescent="0.2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 x14ac:dyDescent="0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 x14ac:dyDescent="0.25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 x14ac:dyDescent="0.25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x14ac:dyDescent="0.2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 x14ac:dyDescent="0.2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 x14ac:dyDescent="0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 x14ac:dyDescent="0.2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 x14ac:dyDescent="0.2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 x14ac:dyDescent="0.25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 x14ac:dyDescent="0.2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 x14ac:dyDescent="0.25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 x14ac:dyDescent="0.25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 x14ac:dyDescent="0.2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64.5" customHeight="1" x14ac:dyDescent="0.25">
      <c r="A177" s="236" t="s">
        <v>4497</v>
      </c>
      <c r="B177" s="237"/>
      <c r="C177" s="237"/>
      <c r="D177" s="237"/>
      <c r="E177" s="237"/>
      <c r="F177" s="237"/>
      <c r="G177" s="237"/>
      <c r="H177" s="238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x14ac:dyDescent="0.25">
      <c r="A178" s="36"/>
      <c r="B178" s="151"/>
      <c r="C178" s="37"/>
      <c r="D178" s="37"/>
      <c r="E178" s="36"/>
      <c r="F178" s="37"/>
      <c r="G178" s="37"/>
      <c r="H178" s="148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 x14ac:dyDescent="0.25">
      <c r="A179" s="36"/>
      <c r="B179" s="151"/>
      <c r="C179" s="37"/>
      <c r="D179" s="37"/>
      <c r="E179" s="36"/>
      <c r="F179" s="37"/>
      <c r="G179" s="37"/>
      <c r="H179" s="148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x14ac:dyDescent="0.25">
      <c r="A180" s="36"/>
      <c r="B180" s="151"/>
      <c r="C180" s="37"/>
      <c r="D180" s="37"/>
      <c r="E180" s="36"/>
      <c r="F180" s="37"/>
      <c r="G180" s="37"/>
      <c r="H180" s="148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x14ac:dyDescent="0.25">
      <c r="A181" s="36"/>
      <c r="B181" s="151"/>
      <c r="C181" s="37"/>
      <c r="D181" s="37"/>
      <c r="E181" s="36"/>
      <c r="F181" s="37"/>
      <c r="G181" s="37"/>
      <c r="H181" s="148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 x14ac:dyDescent="0.2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 x14ac:dyDescent="0.2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 x14ac:dyDescent="0.2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 x14ac:dyDescent="0.2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 x14ac:dyDescent="0.2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 x14ac:dyDescent="0.2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 x14ac:dyDescent="0.2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 x14ac:dyDescent="0.2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 x14ac:dyDescent="0.2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 x14ac:dyDescent="0.2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 x14ac:dyDescent="0.2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 x14ac:dyDescent="0.2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 x14ac:dyDescent="0.2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 x14ac:dyDescent="0.2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 x14ac:dyDescent="0.2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 x14ac:dyDescent="0.2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 x14ac:dyDescent="0.2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 x14ac:dyDescent="0.2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 x14ac:dyDescent="0.25">
      <c r="A200" s="275" t="s">
        <v>1699</v>
      </c>
      <c r="B200" s="276"/>
      <c r="C200" s="276"/>
      <c r="D200" s="276"/>
      <c r="E200" s="276"/>
      <c r="F200" s="276"/>
      <c r="G200" s="276"/>
      <c r="H200" s="276"/>
      <c r="I200" s="95">
        <f>SUM(I6:I199)</f>
        <v>59</v>
      </c>
      <c r="J200" s="95">
        <f t="shared" ref="J200:O200" si="4">SUM(J6:J199)</f>
        <v>0</v>
      </c>
      <c r="K200" s="95">
        <f t="shared" si="4"/>
        <v>100</v>
      </c>
      <c r="L200" s="95">
        <f t="shared" si="4"/>
        <v>159</v>
      </c>
      <c r="M200" s="95">
        <f t="shared" si="4"/>
        <v>0</v>
      </c>
      <c r="N200" s="95">
        <f t="shared" si="4"/>
        <v>177</v>
      </c>
      <c r="O200" s="95">
        <f t="shared" si="4"/>
        <v>105</v>
      </c>
      <c r="P200" s="95">
        <f t="shared" ref="P200" si="5">SUM(P6:P199)</f>
        <v>72</v>
      </c>
      <c r="Q200" s="95">
        <f t="shared" ref="Q200" si="6">SUM(Q6:Q199)</f>
        <v>72</v>
      </c>
    </row>
    <row r="203" spans="1:17" s="17" customFormat="1" ht="15.75" x14ac:dyDescent="0.2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 x14ac:dyDescent="0.2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 x14ac:dyDescent="0.4">
      <c r="A205" s="97"/>
      <c r="B205" s="263" t="s">
        <v>1697</v>
      </c>
      <c r="C205" s="263"/>
      <c r="D205" s="263"/>
      <c r="E205" s="263"/>
      <c r="F205" s="98"/>
      <c r="G205" s="97"/>
      <c r="H205" s="116"/>
    </row>
  </sheetData>
  <sheetProtection selectLockedCells="1"/>
  <mergeCells count="20"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160"/>
  <sheetViews>
    <sheetView topLeftCell="D102" zoomScale="70" zoomScaleNormal="70" workbookViewId="0">
      <selection activeCell="P116" sqref="P116"/>
    </sheetView>
  </sheetViews>
  <sheetFormatPr defaultColWidth="16" defaultRowHeight="15" x14ac:dyDescent="0.2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ht="49.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84.75" customHeight="1" x14ac:dyDescent="0.25">
      <c r="A3" s="231" t="s">
        <v>4528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51.7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135.75" customHeight="1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63" x14ac:dyDescent="0.25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 x14ac:dyDescent="0.25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 x14ac:dyDescent="0.25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 x14ac:dyDescent="0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 x14ac:dyDescent="0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 x14ac:dyDescent="0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 x14ac:dyDescent="0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 x14ac:dyDescent="0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 x14ac:dyDescent="0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 x14ac:dyDescent="0.25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 x14ac:dyDescent="0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>
        <v>10</v>
      </c>
      <c r="J25" s="24"/>
      <c r="K25" s="24"/>
      <c r="L25" s="24">
        <f t="shared" si="0"/>
        <v>10</v>
      </c>
      <c r="M25" s="24"/>
      <c r="N25" s="24">
        <v>10</v>
      </c>
      <c r="O25" s="24">
        <v>4</v>
      </c>
      <c r="P25" s="24">
        <v>5</v>
      </c>
      <c r="Q25" s="24">
        <v>5</v>
      </c>
    </row>
    <row r="26" spans="1:17" s="2" customFormat="1" ht="47.25" x14ac:dyDescent="0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 x14ac:dyDescent="0.25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 x14ac:dyDescent="0.25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/>
      <c r="J28" s="24"/>
      <c r="K28" s="24">
        <v>8</v>
      </c>
      <c r="L28" s="24">
        <f t="shared" si="0"/>
        <v>8</v>
      </c>
      <c r="M28" s="24"/>
      <c r="N28" s="24">
        <v>8</v>
      </c>
      <c r="O28" s="24">
        <v>3</v>
      </c>
      <c r="P28" s="24">
        <v>5</v>
      </c>
      <c r="Q28" s="24">
        <v>5</v>
      </c>
    </row>
    <row r="29" spans="1:17" s="2" customFormat="1" ht="31.5" x14ac:dyDescent="0.2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 x14ac:dyDescent="0.25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 x14ac:dyDescent="0.2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 x14ac:dyDescent="0.2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 x14ac:dyDescent="0.25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 x14ac:dyDescent="0.2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>
        <v>8</v>
      </c>
      <c r="L35" s="24">
        <f t="shared" si="0"/>
        <v>8</v>
      </c>
      <c r="M35" s="24"/>
      <c r="N35" s="24">
        <v>8</v>
      </c>
      <c r="O35" s="24">
        <v>3</v>
      </c>
      <c r="P35" s="24">
        <v>5</v>
      </c>
      <c r="Q35" s="24">
        <v>5</v>
      </c>
    </row>
    <row r="36" spans="1:17" s="2" customFormat="1" ht="47.25" x14ac:dyDescent="0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 x14ac:dyDescent="0.25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63" x14ac:dyDescent="0.25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>
        <v>9</v>
      </c>
      <c r="L41" s="24">
        <f t="shared" si="0"/>
        <v>9</v>
      </c>
      <c r="M41" s="24"/>
      <c r="N41" s="24">
        <v>9</v>
      </c>
      <c r="O41" s="24">
        <v>4</v>
      </c>
      <c r="P41" s="24">
        <v>5</v>
      </c>
      <c r="Q41" s="24">
        <v>5</v>
      </c>
    </row>
    <row r="42" spans="1:17" s="2" customFormat="1" ht="31.5" x14ac:dyDescent="0.2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 x14ac:dyDescent="0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 x14ac:dyDescent="0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 x14ac:dyDescent="0.2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 x14ac:dyDescent="0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 x14ac:dyDescent="0.2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 x14ac:dyDescent="0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 x14ac:dyDescent="0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 x14ac:dyDescent="0.25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 x14ac:dyDescent="0.2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 x14ac:dyDescent="0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 x14ac:dyDescent="0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78.75" x14ac:dyDescent="0.25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 x14ac:dyDescent="0.2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>
        <v>9</v>
      </c>
      <c r="L55" s="24">
        <f t="shared" si="0"/>
        <v>9</v>
      </c>
      <c r="M55" s="95"/>
      <c r="N55" s="95">
        <v>9</v>
      </c>
      <c r="O55" s="95">
        <v>4</v>
      </c>
      <c r="P55" s="95">
        <v>5</v>
      </c>
      <c r="Q55" s="95">
        <v>5</v>
      </c>
    </row>
    <row r="56" spans="1:17" ht="63" x14ac:dyDescent="0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63" x14ac:dyDescent="0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 x14ac:dyDescent="0.25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 x14ac:dyDescent="0.25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 x14ac:dyDescent="0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 x14ac:dyDescent="0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 x14ac:dyDescent="0.25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 x14ac:dyDescent="0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 x14ac:dyDescent="0.2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>
        <v>4</v>
      </c>
      <c r="O64" s="95">
        <v>4</v>
      </c>
      <c r="P64" s="95">
        <v>5</v>
      </c>
      <c r="Q64" s="95">
        <v>5</v>
      </c>
    </row>
    <row r="65" spans="1:17" ht="31.5" x14ac:dyDescent="0.2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 x14ac:dyDescent="0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 x14ac:dyDescent="0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 x14ac:dyDescent="0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x14ac:dyDescent="0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 x14ac:dyDescent="0.2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>
        <v>6</v>
      </c>
      <c r="J70" s="95"/>
      <c r="K70" s="95"/>
      <c r="L70" s="24">
        <f t="shared" si="0"/>
        <v>6</v>
      </c>
      <c r="M70" s="95"/>
      <c r="N70" s="24"/>
      <c r="O70" s="24"/>
      <c r="P70" s="24">
        <v>5</v>
      </c>
      <c r="Q70" s="24">
        <v>5</v>
      </c>
    </row>
    <row r="71" spans="1:17" ht="31.5" x14ac:dyDescent="0.2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 x14ac:dyDescent="0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 x14ac:dyDescent="0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 x14ac:dyDescent="0.2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 x14ac:dyDescent="0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 x14ac:dyDescent="0.2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 x14ac:dyDescent="0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 x14ac:dyDescent="0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 x14ac:dyDescent="0.25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/>
      <c r="K79" s="95">
        <v>9</v>
      </c>
      <c r="L79" s="24">
        <f t="shared" si="1"/>
        <v>9</v>
      </c>
      <c r="M79" s="95"/>
      <c r="N79" s="95">
        <v>9</v>
      </c>
      <c r="O79" s="95">
        <v>4</v>
      </c>
      <c r="P79" s="95">
        <v>5</v>
      </c>
      <c r="Q79" s="95">
        <v>5</v>
      </c>
    </row>
    <row r="80" spans="1:17" ht="63" x14ac:dyDescent="0.25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 x14ac:dyDescent="0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 x14ac:dyDescent="0.2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 x14ac:dyDescent="0.2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 x14ac:dyDescent="0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 x14ac:dyDescent="0.2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 x14ac:dyDescent="0.25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 x14ac:dyDescent="0.2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 x14ac:dyDescent="0.25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 x14ac:dyDescent="0.25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 x14ac:dyDescent="0.2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 x14ac:dyDescent="0.25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 x14ac:dyDescent="0.25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 x14ac:dyDescent="0.25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 x14ac:dyDescent="0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 x14ac:dyDescent="0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 x14ac:dyDescent="0.2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 x14ac:dyDescent="0.2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 x14ac:dyDescent="0.2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 x14ac:dyDescent="0.2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 x14ac:dyDescent="0.2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>
        <v>3</v>
      </c>
      <c r="O115" s="95"/>
      <c r="P115" s="95">
        <v>5</v>
      </c>
      <c r="Q115" s="95">
        <v>5</v>
      </c>
    </row>
    <row r="116" spans="1:17" ht="31.5" x14ac:dyDescent="0.2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 x14ac:dyDescent="0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 x14ac:dyDescent="0.25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 x14ac:dyDescent="0.25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 x14ac:dyDescent="0.2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 x14ac:dyDescent="0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 x14ac:dyDescent="0.2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 x14ac:dyDescent="0.2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 x14ac:dyDescent="0.25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 x14ac:dyDescent="0.2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 x14ac:dyDescent="0.25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 x14ac:dyDescent="0.25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 x14ac:dyDescent="0.2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 x14ac:dyDescent="0.25">
      <c r="A129" s="236" t="s">
        <v>4497</v>
      </c>
      <c r="B129" s="237"/>
      <c r="C129" s="237"/>
      <c r="D129" s="237"/>
      <c r="E129" s="237"/>
      <c r="F129" s="237"/>
      <c r="G129" s="237"/>
      <c r="H129" s="238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6"/>
      <c r="B131" s="151"/>
      <c r="C131" s="37"/>
      <c r="D131" s="37"/>
      <c r="E131" s="36"/>
      <c r="F131" s="37"/>
      <c r="G131" s="37"/>
      <c r="H131" s="15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6"/>
      <c r="B132" s="151"/>
      <c r="C132" s="37"/>
      <c r="D132" s="37"/>
      <c r="E132" s="36"/>
      <c r="F132" s="37"/>
      <c r="G132" s="37"/>
      <c r="H132" s="15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6"/>
      <c r="B133" s="151"/>
      <c r="C133" s="37"/>
      <c r="D133" s="37"/>
      <c r="E133" s="36"/>
      <c r="F133" s="37"/>
      <c r="G133" s="37"/>
      <c r="H133" s="15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6"/>
      <c r="B134" s="151"/>
      <c r="C134" s="37"/>
      <c r="D134" s="37"/>
      <c r="E134" s="36"/>
      <c r="F134" s="37"/>
      <c r="G134" s="37"/>
      <c r="H134" s="15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 x14ac:dyDescent="0.2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 x14ac:dyDescent="0.2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 x14ac:dyDescent="0.2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 x14ac:dyDescent="0.2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 x14ac:dyDescent="0.2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 x14ac:dyDescent="0.25">
      <c r="A155" s="275" t="s">
        <v>1699</v>
      </c>
      <c r="B155" s="276"/>
      <c r="C155" s="276"/>
      <c r="D155" s="276"/>
      <c r="E155" s="276"/>
      <c r="F155" s="276"/>
      <c r="G155" s="276"/>
      <c r="H155" s="276"/>
      <c r="I155" s="95">
        <f>SUM(I6:I154)</f>
        <v>16</v>
      </c>
      <c r="J155" s="95">
        <f t="shared" ref="J155:O155" si="3">SUM(J6:J154)</f>
        <v>0</v>
      </c>
      <c r="K155" s="95">
        <f t="shared" si="3"/>
        <v>43</v>
      </c>
      <c r="L155" s="95">
        <f t="shared" si="3"/>
        <v>59</v>
      </c>
      <c r="M155" s="95">
        <f t="shared" si="3"/>
        <v>0</v>
      </c>
      <c r="N155" s="95">
        <f t="shared" si="3"/>
        <v>60</v>
      </c>
      <c r="O155" s="95">
        <f t="shared" si="3"/>
        <v>26</v>
      </c>
      <c r="P155" s="95">
        <f t="shared" ref="P155" si="4">SUM(P6:P154)</f>
        <v>45</v>
      </c>
      <c r="Q155" s="95">
        <f t="shared" ref="Q155" si="5">SUM(Q6:Q154)</f>
        <v>45</v>
      </c>
    </row>
    <row r="158" spans="1:17" s="17" customFormat="1" ht="15.75" x14ac:dyDescent="0.2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 x14ac:dyDescent="0.2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 x14ac:dyDescent="0.4">
      <c r="A160" s="97"/>
      <c r="B160" s="263" t="s">
        <v>1697</v>
      </c>
      <c r="C160" s="263"/>
      <c r="D160" s="263"/>
      <c r="E160" s="263"/>
      <c r="F160" s="98"/>
      <c r="G160" s="97"/>
      <c r="H160" s="116"/>
    </row>
  </sheetData>
  <sheetProtection selectLockedCells="1"/>
  <mergeCells count="20"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172"/>
  <sheetViews>
    <sheetView topLeftCell="C13" zoomScale="55" zoomScaleNormal="55" workbookViewId="0">
      <selection activeCell="O28" sqref="O28"/>
    </sheetView>
  </sheetViews>
  <sheetFormatPr defaultColWidth="23" defaultRowHeight="18.75" x14ac:dyDescent="0.3"/>
  <cols>
    <col min="1" max="1" width="16" style="218" customWidth="1"/>
    <col min="2" max="2" width="31" style="218" customWidth="1"/>
    <col min="3" max="3" width="19.5703125" style="218" customWidth="1"/>
    <col min="4" max="4" width="14.42578125" style="218" customWidth="1"/>
    <col min="5" max="5" width="10.42578125" style="218" customWidth="1"/>
    <col min="6" max="7" width="30.28515625" style="219" customWidth="1"/>
    <col min="8" max="8" width="30.28515625" style="220" customWidth="1"/>
    <col min="9" max="9" width="21.42578125" style="165" customWidth="1"/>
    <col min="10" max="11" width="19.85546875" style="165"/>
    <col min="12" max="12" width="23" style="165"/>
    <col min="13" max="13" width="26.85546875" style="165" customWidth="1"/>
    <col min="14" max="14" width="29.7109375" style="165" customWidth="1"/>
    <col min="15" max="15" width="34.7109375" style="165" customWidth="1"/>
    <col min="16" max="19" width="23" style="164"/>
    <col min="20" max="16384" width="23" style="165"/>
  </cols>
  <sheetData>
    <row r="1" spans="1:19" ht="46.5" customHeight="1" x14ac:dyDescent="0.3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9" ht="33.75" customHeight="1" x14ac:dyDescent="0.3">
      <c r="A2" s="230" t="s">
        <v>4496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</row>
    <row r="3" spans="1:19" s="167" customFormat="1" ht="78.75" customHeight="1" x14ac:dyDescent="0.3">
      <c r="A3" s="231" t="s">
        <v>4518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166"/>
      <c r="S3" s="166"/>
    </row>
    <row r="4" spans="1:19" s="167" customFormat="1" ht="78.75" customHeight="1" x14ac:dyDescent="0.3">
      <c r="A4" s="241" t="s">
        <v>0</v>
      </c>
      <c r="B4" s="241" t="s">
        <v>1694</v>
      </c>
      <c r="C4" s="241" t="s">
        <v>1</v>
      </c>
      <c r="D4" s="241" t="s">
        <v>2</v>
      </c>
      <c r="E4" s="239" t="s">
        <v>3</v>
      </c>
      <c r="F4" s="239" t="s">
        <v>1695</v>
      </c>
      <c r="G4" s="241" t="s">
        <v>1696</v>
      </c>
      <c r="H4" s="243" t="s">
        <v>4</v>
      </c>
      <c r="I4" s="228" t="s">
        <v>4495</v>
      </c>
      <c r="J4" s="228"/>
      <c r="K4" s="228"/>
      <c r="L4" s="228"/>
      <c r="M4" s="239" t="s">
        <v>4492</v>
      </c>
      <c r="N4" s="239" t="s">
        <v>4493</v>
      </c>
      <c r="O4" s="228" t="s">
        <v>4494</v>
      </c>
      <c r="P4" s="228" t="s">
        <v>4516</v>
      </c>
      <c r="Q4" s="228" t="s">
        <v>4515</v>
      </c>
      <c r="R4" s="168"/>
      <c r="S4" s="168"/>
    </row>
    <row r="5" spans="1:19" s="170" customFormat="1" ht="143.25" customHeight="1" x14ac:dyDescent="0.25">
      <c r="A5" s="242"/>
      <c r="B5" s="242"/>
      <c r="C5" s="242"/>
      <c r="D5" s="242"/>
      <c r="E5" s="240"/>
      <c r="F5" s="240"/>
      <c r="G5" s="242"/>
      <c r="H5" s="244"/>
      <c r="I5" s="224" t="s">
        <v>4510</v>
      </c>
      <c r="J5" s="224" t="s">
        <v>4511</v>
      </c>
      <c r="K5" s="224" t="s">
        <v>4512</v>
      </c>
      <c r="L5" s="163" t="s">
        <v>4514</v>
      </c>
      <c r="M5" s="240"/>
      <c r="N5" s="240"/>
      <c r="O5" s="228"/>
      <c r="P5" s="228"/>
      <c r="Q5" s="228"/>
      <c r="R5" s="169"/>
      <c r="S5" s="169"/>
    </row>
    <row r="6" spans="1:19" s="167" customFormat="1" ht="75" x14ac:dyDescent="0.3">
      <c r="A6" s="171" t="s">
        <v>1022</v>
      </c>
      <c r="B6" s="172" t="s">
        <v>1715</v>
      </c>
      <c r="C6" s="173" t="s">
        <v>6</v>
      </c>
      <c r="D6" s="171" t="s">
        <v>318</v>
      </c>
      <c r="E6" s="173">
        <v>1</v>
      </c>
      <c r="F6" s="171" t="s">
        <v>7</v>
      </c>
      <c r="G6" s="171" t="s">
        <v>1558</v>
      </c>
      <c r="H6" s="173" t="s">
        <v>234</v>
      </c>
      <c r="I6" s="174">
        <v>11</v>
      </c>
      <c r="J6" s="174"/>
      <c r="K6" s="174">
        <v>7</v>
      </c>
      <c r="L6" s="174">
        <f>SUM(I6:K6)</f>
        <v>18</v>
      </c>
      <c r="M6" s="174"/>
      <c r="N6" s="175">
        <v>42</v>
      </c>
      <c r="O6" s="175">
        <v>32</v>
      </c>
      <c r="P6" s="176">
        <v>10</v>
      </c>
      <c r="Q6" s="176">
        <v>10</v>
      </c>
      <c r="R6" s="177"/>
      <c r="S6" s="177"/>
    </row>
    <row r="7" spans="1:19" s="167" customFormat="1" ht="75" x14ac:dyDescent="0.3">
      <c r="A7" s="171" t="s">
        <v>1022</v>
      </c>
      <c r="B7" s="172" t="s">
        <v>1715</v>
      </c>
      <c r="C7" s="173" t="s">
        <v>6</v>
      </c>
      <c r="D7" s="171" t="s">
        <v>319</v>
      </c>
      <c r="E7" s="173">
        <v>1</v>
      </c>
      <c r="F7" s="171" t="s">
        <v>7</v>
      </c>
      <c r="G7" s="171" t="s">
        <v>1559</v>
      </c>
      <c r="H7" s="173" t="s">
        <v>234</v>
      </c>
      <c r="I7" s="174">
        <v>11</v>
      </c>
      <c r="J7" s="174"/>
      <c r="K7" s="174">
        <v>7</v>
      </c>
      <c r="L7" s="174">
        <f t="shared" ref="L7:L70" si="0">SUM(I7:K7)</f>
        <v>18</v>
      </c>
      <c r="M7" s="174"/>
      <c r="N7" s="174">
        <v>42</v>
      </c>
      <c r="O7" s="174">
        <v>32</v>
      </c>
      <c r="P7" s="176">
        <v>10</v>
      </c>
      <c r="Q7" s="176">
        <v>10</v>
      </c>
      <c r="R7" s="177"/>
      <c r="S7" s="177"/>
    </row>
    <row r="8" spans="1:19" s="167" customFormat="1" ht="56.25" x14ac:dyDescent="0.3">
      <c r="A8" s="171" t="s">
        <v>1023</v>
      </c>
      <c r="B8" s="172" t="s">
        <v>1715</v>
      </c>
      <c r="C8" s="173" t="s">
        <v>6</v>
      </c>
      <c r="D8" s="171" t="s">
        <v>320</v>
      </c>
      <c r="E8" s="173">
        <v>1</v>
      </c>
      <c r="F8" s="171" t="s">
        <v>9</v>
      </c>
      <c r="G8" s="171" t="s">
        <v>10</v>
      </c>
      <c r="H8" s="173" t="s">
        <v>235</v>
      </c>
      <c r="I8" s="174">
        <v>9</v>
      </c>
      <c r="J8" s="174"/>
      <c r="K8" s="174">
        <v>6</v>
      </c>
      <c r="L8" s="174">
        <f t="shared" si="0"/>
        <v>15</v>
      </c>
      <c r="M8" s="174"/>
      <c r="N8" s="174">
        <v>27</v>
      </c>
      <c r="O8" s="174">
        <v>17</v>
      </c>
      <c r="P8" s="176">
        <v>10</v>
      </c>
      <c r="Q8" s="176">
        <v>10</v>
      </c>
      <c r="R8" s="177"/>
      <c r="S8" s="177"/>
    </row>
    <row r="9" spans="1:19" s="167" customFormat="1" ht="56.25" x14ac:dyDescent="0.3">
      <c r="A9" s="171" t="s">
        <v>5</v>
      </c>
      <c r="B9" s="172" t="s">
        <v>1715</v>
      </c>
      <c r="C9" s="173" t="s">
        <v>14</v>
      </c>
      <c r="D9" s="171" t="s">
        <v>327</v>
      </c>
      <c r="E9" s="173">
        <v>1</v>
      </c>
      <c r="F9" s="171" t="s">
        <v>15</v>
      </c>
      <c r="G9" s="171" t="s">
        <v>1566</v>
      </c>
      <c r="H9" s="173" t="s">
        <v>236</v>
      </c>
      <c r="I9" s="174"/>
      <c r="J9" s="174"/>
      <c r="K9" s="174"/>
      <c r="L9" s="174">
        <f t="shared" si="0"/>
        <v>0</v>
      </c>
      <c r="M9" s="174"/>
      <c r="N9" s="174"/>
      <c r="O9" s="174"/>
      <c r="P9" s="176"/>
      <c r="Q9" s="176"/>
      <c r="R9" s="177"/>
      <c r="S9" s="177"/>
    </row>
    <row r="10" spans="1:19" s="167" customFormat="1" ht="56.25" x14ac:dyDescent="0.3">
      <c r="A10" s="171" t="s">
        <v>5</v>
      </c>
      <c r="B10" s="172" t="s">
        <v>1715</v>
      </c>
      <c r="C10" s="173" t="s">
        <v>14</v>
      </c>
      <c r="D10" s="171" t="s">
        <v>328</v>
      </c>
      <c r="E10" s="173">
        <v>1</v>
      </c>
      <c r="F10" s="171" t="s">
        <v>15</v>
      </c>
      <c r="G10" s="171" t="s">
        <v>1436</v>
      </c>
      <c r="H10" s="173" t="s">
        <v>236</v>
      </c>
      <c r="I10" s="174"/>
      <c r="J10" s="174"/>
      <c r="K10" s="174"/>
      <c r="L10" s="174">
        <f t="shared" si="0"/>
        <v>0</v>
      </c>
      <c r="M10" s="174"/>
      <c r="N10" s="174"/>
      <c r="O10" s="174"/>
      <c r="P10" s="176"/>
      <c r="Q10" s="176"/>
      <c r="R10" s="177"/>
      <c r="S10" s="177"/>
    </row>
    <row r="11" spans="1:19" s="167" customFormat="1" ht="56.25" x14ac:dyDescent="0.3">
      <c r="A11" s="171" t="s">
        <v>8</v>
      </c>
      <c r="B11" s="172" t="s">
        <v>1715</v>
      </c>
      <c r="C11" s="173" t="s">
        <v>14</v>
      </c>
      <c r="D11" s="171" t="s">
        <v>329</v>
      </c>
      <c r="E11" s="173">
        <v>1</v>
      </c>
      <c r="F11" s="171" t="s">
        <v>1382</v>
      </c>
      <c r="G11" s="171" t="s">
        <v>10</v>
      </c>
      <c r="H11" s="173" t="s">
        <v>237</v>
      </c>
      <c r="I11" s="174"/>
      <c r="J11" s="174"/>
      <c r="K11" s="174"/>
      <c r="L11" s="174">
        <f t="shared" si="0"/>
        <v>0</v>
      </c>
      <c r="M11" s="174"/>
      <c r="N11" s="174"/>
      <c r="O11" s="174"/>
      <c r="P11" s="176"/>
      <c r="Q11" s="176"/>
      <c r="R11" s="177"/>
      <c r="S11" s="177"/>
    </row>
    <row r="12" spans="1:19" s="167" customFormat="1" ht="56.25" x14ac:dyDescent="0.3">
      <c r="A12" s="171" t="s">
        <v>1027</v>
      </c>
      <c r="B12" s="172" t="s">
        <v>1715</v>
      </c>
      <c r="C12" s="173" t="s">
        <v>14</v>
      </c>
      <c r="D12" s="171" t="s">
        <v>336</v>
      </c>
      <c r="E12" s="178">
        <v>1</v>
      </c>
      <c r="F12" s="179" t="s">
        <v>1384</v>
      </c>
      <c r="G12" s="179" t="s">
        <v>1567</v>
      </c>
      <c r="H12" s="180" t="s">
        <v>238</v>
      </c>
      <c r="I12" s="174">
        <v>8</v>
      </c>
      <c r="J12" s="174"/>
      <c r="K12" s="174">
        <v>7</v>
      </c>
      <c r="L12" s="174">
        <f t="shared" si="0"/>
        <v>15</v>
      </c>
      <c r="M12" s="174"/>
      <c r="N12" s="174">
        <v>40</v>
      </c>
      <c r="O12" s="174">
        <v>29</v>
      </c>
      <c r="P12" s="176">
        <v>10</v>
      </c>
      <c r="Q12" s="176">
        <v>10</v>
      </c>
      <c r="R12" s="177"/>
      <c r="S12" s="177"/>
    </row>
    <row r="13" spans="1:19" s="167" customFormat="1" ht="56.25" x14ac:dyDescent="0.3">
      <c r="A13" s="171" t="s">
        <v>1027</v>
      </c>
      <c r="B13" s="172" t="s">
        <v>1715</v>
      </c>
      <c r="C13" s="173" t="s">
        <v>14</v>
      </c>
      <c r="D13" s="171" t="s">
        <v>337</v>
      </c>
      <c r="E13" s="178">
        <v>1</v>
      </c>
      <c r="F13" s="171" t="s">
        <v>1385</v>
      </c>
      <c r="G13" s="171" t="s">
        <v>1568</v>
      </c>
      <c r="H13" s="173" t="s">
        <v>238</v>
      </c>
      <c r="I13" s="174">
        <v>8</v>
      </c>
      <c r="J13" s="174"/>
      <c r="K13" s="174">
        <v>7</v>
      </c>
      <c r="L13" s="174">
        <f t="shared" si="0"/>
        <v>15</v>
      </c>
      <c r="M13" s="174"/>
      <c r="N13" s="174">
        <v>40</v>
      </c>
      <c r="O13" s="174">
        <v>29</v>
      </c>
      <c r="P13" s="176">
        <v>10</v>
      </c>
      <c r="Q13" s="176">
        <v>10</v>
      </c>
      <c r="R13" s="177"/>
      <c r="S13" s="177"/>
    </row>
    <row r="14" spans="1:19" s="167" customFormat="1" ht="56.25" x14ac:dyDescent="0.3">
      <c r="A14" s="171" t="s">
        <v>1031</v>
      </c>
      <c r="B14" s="172" t="s">
        <v>1715</v>
      </c>
      <c r="C14" s="173" t="s">
        <v>6</v>
      </c>
      <c r="D14" s="171" t="s">
        <v>344</v>
      </c>
      <c r="E14" s="178">
        <v>1</v>
      </c>
      <c r="F14" s="171" t="s">
        <v>1389</v>
      </c>
      <c r="G14" s="171" t="s">
        <v>1567</v>
      </c>
      <c r="H14" s="173" t="s">
        <v>239</v>
      </c>
      <c r="I14" s="174"/>
      <c r="J14" s="174"/>
      <c r="K14" s="174"/>
      <c r="L14" s="174">
        <f t="shared" si="0"/>
        <v>0</v>
      </c>
      <c r="M14" s="174"/>
      <c r="N14" s="174"/>
      <c r="O14" s="174"/>
      <c r="P14" s="176"/>
      <c r="Q14" s="176"/>
      <c r="R14" s="177"/>
      <c r="S14" s="177"/>
    </row>
    <row r="15" spans="1:19" s="167" customFormat="1" ht="56.25" x14ac:dyDescent="0.3">
      <c r="A15" s="171" t="s">
        <v>1031</v>
      </c>
      <c r="B15" s="172" t="s">
        <v>1715</v>
      </c>
      <c r="C15" s="173" t="s">
        <v>6</v>
      </c>
      <c r="D15" s="171" t="s">
        <v>345</v>
      </c>
      <c r="E15" s="178">
        <v>1</v>
      </c>
      <c r="F15" s="171" t="s">
        <v>1389</v>
      </c>
      <c r="G15" s="171" t="s">
        <v>1568</v>
      </c>
      <c r="H15" s="173" t="s">
        <v>239</v>
      </c>
      <c r="I15" s="174"/>
      <c r="J15" s="174"/>
      <c r="K15" s="174"/>
      <c r="L15" s="174">
        <f t="shared" si="0"/>
        <v>0</v>
      </c>
      <c r="M15" s="174"/>
      <c r="N15" s="174"/>
      <c r="O15" s="174"/>
      <c r="P15" s="176"/>
      <c r="Q15" s="176"/>
      <c r="R15" s="177"/>
      <c r="S15" s="177"/>
    </row>
    <row r="16" spans="1:19" s="167" customFormat="1" ht="39" customHeight="1" x14ac:dyDescent="0.3">
      <c r="A16" s="171" t="s">
        <v>16</v>
      </c>
      <c r="B16" s="172" t="s">
        <v>1715</v>
      </c>
      <c r="C16" s="173" t="s">
        <v>25</v>
      </c>
      <c r="D16" s="181" t="s">
        <v>1701</v>
      </c>
      <c r="E16" s="178">
        <v>1</v>
      </c>
      <c r="F16" s="171" t="s">
        <v>1702</v>
      </c>
      <c r="G16" s="171" t="s">
        <v>1567</v>
      </c>
      <c r="H16" s="173" t="s">
        <v>1703</v>
      </c>
      <c r="I16" s="174"/>
      <c r="J16" s="174"/>
      <c r="K16" s="174"/>
      <c r="L16" s="174">
        <f t="shared" si="0"/>
        <v>0</v>
      </c>
      <c r="M16" s="174"/>
      <c r="N16" s="174"/>
      <c r="O16" s="174"/>
      <c r="P16" s="176"/>
      <c r="Q16" s="176"/>
      <c r="R16" s="177"/>
      <c r="S16" s="177"/>
    </row>
    <row r="17" spans="1:19" s="167" customFormat="1" ht="56.25" x14ac:dyDescent="0.3">
      <c r="A17" s="171" t="s">
        <v>16</v>
      </c>
      <c r="B17" s="172" t="s">
        <v>1715</v>
      </c>
      <c r="C17" s="173" t="s">
        <v>25</v>
      </c>
      <c r="D17" s="181" t="s">
        <v>1704</v>
      </c>
      <c r="E17" s="178">
        <v>1</v>
      </c>
      <c r="F17" s="171" t="s">
        <v>1702</v>
      </c>
      <c r="G17" s="171" t="s">
        <v>1568</v>
      </c>
      <c r="H17" s="173" t="s">
        <v>1703</v>
      </c>
      <c r="I17" s="174"/>
      <c r="J17" s="174"/>
      <c r="K17" s="174"/>
      <c r="L17" s="174">
        <f t="shared" si="0"/>
        <v>0</v>
      </c>
      <c r="M17" s="174"/>
      <c r="N17" s="174"/>
      <c r="O17" s="174"/>
      <c r="P17" s="176"/>
      <c r="Q17" s="176"/>
      <c r="R17" s="177"/>
      <c r="S17" s="177"/>
    </row>
    <row r="18" spans="1:19" s="167" customFormat="1" ht="56.25" x14ac:dyDescent="0.3">
      <c r="A18" s="171" t="s">
        <v>1059</v>
      </c>
      <c r="B18" s="172" t="s">
        <v>1715</v>
      </c>
      <c r="C18" s="173" t="s">
        <v>14</v>
      </c>
      <c r="D18" s="171" t="s">
        <v>387</v>
      </c>
      <c r="E18" s="178">
        <v>1</v>
      </c>
      <c r="F18" s="179" t="s">
        <v>33</v>
      </c>
      <c r="G18" s="179" t="s">
        <v>1581</v>
      </c>
      <c r="H18" s="180" t="s">
        <v>247</v>
      </c>
      <c r="I18" s="174"/>
      <c r="J18" s="174"/>
      <c r="K18" s="174">
        <v>6</v>
      </c>
      <c r="L18" s="174">
        <f t="shared" si="0"/>
        <v>6</v>
      </c>
      <c r="M18" s="174"/>
      <c r="N18" s="174">
        <v>6</v>
      </c>
      <c r="O18" s="174"/>
      <c r="P18" s="176">
        <v>10</v>
      </c>
      <c r="Q18" s="176">
        <v>10</v>
      </c>
      <c r="R18" s="177"/>
      <c r="S18" s="177"/>
    </row>
    <row r="19" spans="1:19" s="167" customFormat="1" ht="56.25" x14ac:dyDescent="0.3">
      <c r="A19" s="171" t="s">
        <v>1059</v>
      </c>
      <c r="B19" s="172" t="s">
        <v>1715</v>
      </c>
      <c r="C19" s="173" t="s">
        <v>14</v>
      </c>
      <c r="D19" s="171" t="s">
        <v>388</v>
      </c>
      <c r="E19" s="178">
        <v>1</v>
      </c>
      <c r="F19" s="171" t="s">
        <v>33</v>
      </c>
      <c r="G19" s="171" t="s">
        <v>1582</v>
      </c>
      <c r="H19" s="173" t="s">
        <v>247</v>
      </c>
      <c r="I19" s="174"/>
      <c r="J19" s="174"/>
      <c r="K19" s="174">
        <v>6</v>
      </c>
      <c r="L19" s="174">
        <f t="shared" si="0"/>
        <v>6</v>
      </c>
      <c r="M19" s="174"/>
      <c r="N19" s="174">
        <v>6</v>
      </c>
      <c r="O19" s="174"/>
      <c r="P19" s="176">
        <v>10</v>
      </c>
      <c r="Q19" s="176">
        <v>10</v>
      </c>
      <c r="R19" s="177"/>
      <c r="S19" s="177"/>
    </row>
    <row r="20" spans="1:19" s="167" customFormat="1" ht="37.5" x14ac:dyDescent="0.3">
      <c r="A20" s="171" t="s">
        <v>1067</v>
      </c>
      <c r="B20" s="172" t="s">
        <v>1715</v>
      </c>
      <c r="C20" s="173" t="s">
        <v>25</v>
      </c>
      <c r="D20" s="181" t="s">
        <v>680</v>
      </c>
      <c r="E20" s="178">
        <v>1</v>
      </c>
      <c r="F20" s="171" t="s">
        <v>688</v>
      </c>
      <c r="G20" s="171" t="s">
        <v>1581</v>
      </c>
      <c r="H20" s="173" t="s">
        <v>1705</v>
      </c>
      <c r="I20" s="174"/>
      <c r="J20" s="174"/>
      <c r="K20" s="174"/>
      <c r="L20" s="174">
        <f t="shared" si="0"/>
        <v>0</v>
      </c>
      <c r="M20" s="174"/>
      <c r="N20" s="174"/>
      <c r="O20" s="174"/>
      <c r="P20" s="176"/>
      <c r="Q20" s="176"/>
      <c r="R20" s="177"/>
      <c r="S20" s="177"/>
    </row>
    <row r="21" spans="1:19" s="167" customFormat="1" ht="37.5" x14ac:dyDescent="0.3">
      <c r="A21" s="171" t="s">
        <v>1067</v>
      </c>
      <c r="B21" s="172" t="s">
        <v>1715</v>
      </c>
      <c r="C21" s="173" t="s">
        <v>25</v>
      </c>
      <c r="D21" s="181" t="s">
        <v>681</v>
      </c>
      <c r="E21" s="178">
        <v>1</v>
      </c>
      <c r="F21" s="171" t="s">
        <v>688</v>
      </c>
      <c r="G21" s="171" t="s">
        <v>1582</v>
      </c>
      <c r="H21" s="173" t="s">
        <v>1705</v>
      </c>
      <c r="I21" s="174"/>
      <c r="J21" s="174"/>
      <c r="K21" s="174"/>
      <c r="L21" s="174">
        <f t="shared" si="0"/>
        <v>0</v>
      </c>
      <c r="M21" s="174"/>
      <c r="N21" s="174"/>
      <c r="O21" s="174"/>
      <c r="P21" s="176"/>
      <c r="Q21" s="176"/>
      <c r="R21" s="177"/>
      <c r="S21" s="177"/>
    </row>
    <row r="22" spans="1:19" s="167" customFormat="1" ht="56.25" x14ac:dyDescent="0.3">
      <c r="A22" s="171" t="s">
        <v>1063</v>
      </c>
      <c r="B22" s="172" t="s">
        <v>1715</v>
      </c>
      <c r="C22" s="173" t="s">
        <v>6</v>
      </c>
      <c r="D22" s="171" t="s">
        <v>1706</v>
      </c>
      <c r="E22" s="178">
        <v>1</v>
      </c>
      <c r="F22" s="171" t="s">
        <v>34</v>
      </c>
      <c r="G22" s="171" t="s">
        <v>1581</v>
      </c>
      <c r="H22" s="173" t="s">
        <v>248</v>
      </c>
      <c r="I22" s="174"/>
      <c r="J22" s="174"/>
      <c r="K22" s="174"/>
      <c r="L22" s="174">
        <f t="shared" si="0"/>
        <v>0</v>
      </c>
      <c r="M22" s="174"/>
      <c r="N22" s="174">
        <v>25</v>
      </c>
      <c r="O22" s="174">
        <v>14</v>
      </c>
      <c r="P22" s="176">
        <v>10</v>
      </c>
      <c r="Q22" s="176">
        <v>10</v>
      </c>
      <c r="R22" s="177"/>
      <c r="S22" s="177"/>
    </row>
    <row r="23" spans="1:19" s="167" customFormat="1" ht="56.25" x14ac:dyDescent="0.3">
      <c r="A23" s="171" t="s">
        <v>1063</v>
      </c>
      <c r="B23" s="172" t="s">
        <v>1715</v>
      </c>
      <c r="C23" s="173" t="s">
        <v>6</v>
      </c>
      <c r="D23" s="171" t="s">
        <v>1707</v>
      </c>
      <c r="E23" s="178">
        <v>1</v>
      </c>
      <c r="F23" s="171" t="s">
        <v>34</v>
      </c>
      <c r="G23" s="171" t="s">
        <v>1582</v>
      </c>
      <c r="H23" s="173" t="s">
        <v>248</v>
      </c>
      <c r="I23" s="174"/>
      <c r="J23" s="174"/>
      <c r="K23" s="174"/>
      <c r="L23" s="174">
        <f t="shared" si="0"/>
        <v>0</v>
      </c>
      <c r="M23" s="174"/>
      <c r="N23" s="174">
        <v>25</v>
      </c>
      <c r="O23" s="174">
        <v>14</v>
      </c>
      <c r="P23" s="176">
        <v>10</v>
      </c>
      <c r="Q23" s="176">
        <v>10</v>
      </c>
      <c r="R23" s="177"/>
      <c r="S23" s="177"/>
    </row>
    <row r="24" spans="1:19" s="167" customFormat="1" ht="56.25" x14ac:dyDescent="0.3">
      <c r="A24" s="171" t="s">
        <v>1076</v>
      </c>
      <c r="B24" s="172" t="s">
        <v>1715</v>
      </c>
      <c r="C24" s="173" t="s">
        <v>6</v>
      </c>
      <c r="D24" s="171" t="s">
        <v>408</v>
      </c>
      <c r="E24" s="182">
        <v>1</v>
      </c>
      <c r="F24" s="179" t="s">
        <v>38</v>
      </c>
      <c r="G24" s="179" t="s">
        <v>1589</v>
      </c>
      <c r="H24" s="180" t="s">
        <v>251</v>
      </c>
      <c r="I24" s="174">
        <v>10</v>
      </c>
      <c r="J24" s="174"/>
      <c r="K24" s="174">
        <v>5</v>
      </c>
      <c r="L24" s="174">
        <f t="shared" si="0"/>
        <v>15</v>
      </c>
      <c r="M24" s="174"/>
      <c r="N24" s="174">
        <v>40</v>
      </c>
      <c r="O24" s="174">
        <v>30</v>
      </c>
      <c r="P24" s="176">
        <v>10</v>
      </c>
      <c r="Q24" s="176">
        <v>10</v>
      </c>
      <c r="R24" s="177"/>
      <c r="S24" s="177"/>
    </row>
    <row r="25" spans="1:19" s="167" customFormat="1" ht="56.25" x14ac:dyDescent="0.3">
      <c r="A25" s="171" t="s">
        <v>1076</v>
      </c>
      <c r="B25" s="172" t="s">
        <v>1715</v>
      </c>
      <c r="C25" s="173" t="s">
        <v>6</v>
      </c>
      <c r="D25" s="171" t="s">
        <v>409</v>
      </c>
      <c r="E25" s="182">
        <v>1</v>
      </c>
      <c r="F25" s="171" t="s">
        <v>38</v>
      </c>
      <c r="G25" s="171" t="s">
        <v>1590</v>
      </c>
      <c r="H25" s="173" t="s">
        <v>251</v>
      </c>
      <c r="I25" s="174">
        <v>10</v>
      </c>
      <c r="J25" s="174"/>
      <c r="K25" s="174">
        <v>5</v>
      </c>
      <c r="L25" s="174">
        <f t="shared" si="0"/>
        <v>15</v>
      </c>
      <c r="M25" s="174"/>
      <c r="N25" s="174">
        <v>40</v>
      </c>
      <c r="O25" s="174">
        <v>30</v>
      </c>
      <c r="P25" s="176">
        <v>10</v>
      </c>
      <c r="Q25" s="176">
        <v>10</v>
      </c>
      <c r="R25" s="177"/>
      <c r="S25" s="177"/>
    </row>
    <row r="26" spans="1:19" s="167" customFormat="1" ht="56.25" x14ac:dyDescent="0.3">
      <c r="A26" s="171" t="s">
        <v>41</v>
      </c>
      <c r="B26" s="172" t="s">
        <v>1715</v>
      </c>
      <c r="C26" s="173" t="s">
        <v>14</v>
      </c>
      <c r="D26" s="171" t="s">
        <v>416</v>
      </c>
      <c r="E26" s="173">
        <v>1</v>
      </c>
      <c r="F26" s="171" t="s">
        <v>40</v>
      </c>
      <c r="G26" s="171" t="s">
        <v>1589</v>
      </c>
      <c r="H26" s="173" t="s">
        <v>252</v>
      </c>
      <c r="I26" s="174"/>
      <c r="J26" s="174"/>
      <c r="K26" s="174"/>
      <c r="L26" s="174">
        <f t="shared" si="0"/>
        <v>0</v>
      </c>
      <c r="M26" s="174"/>
      <c r="N26" s="174"/>
      <c r="O26" s="174"/>
      <c r="P26" s="176"/>
      <c r="Q26" s="176"/>
      <c r="R26" s="177"/>
      <c r="S26" s="177"/>
    </row>
    <row r="27" spans="1:19" s="167" customFormat="1" ht="56.25" x14ac:dyDescent="0.3">
      <c r="A27" s="171" t="s">
        <v>41</v>
      </c>
      <c r="B27" s="172" t="s">
        <v>1715</v>
      </c>
      <c r="C27" s="173" t="s">
        <v>14</v>
      </c>
      <c r="D27" s="171" t="s">
        <v>417</v>
      </c>
      <c r="E27" s="173">
        <v>1</v>
      </c>
      <c r="F27" s="171" t="s">
        <v>40</v>
      </c>
      <c r="G27" s="171" t="s">
        <v>1590</v>
      </c>
      <c r="H27" s="173" t="s">
        <v>252</v>
      </c>
      <c r="I27" s="174"/>
      <c r="J27" s="174"/>
      <c r="K27" s="174"/>
      <c r="L27" s="174">
        <f t="shared" si="0"/>
        <v>0</v>
      </c>
      <c r="M27" s="174"/>
      <c r="N27" s="174"/>
      <c r="O27" s="174"/>
      <c r="P27" s="176"/>
      <c r="Q27" s="176"/>
      <c r="R27" s="177"/>
      <c r="S27" s="177"/>
    </row>
    <row r="28" spans="1:19" s="167" customFormat="1" ht="93.75" x14ac:dyDescent="0.3">
      <c r="A28" s="171" t="s">
        <v>1086</v>
      </c>
      <c r="B28" s="172" t="s">
        <v>1715</v>
      </c>
      <c r="C28" s="173" t="s">
        <v>6</v>
      </c>
      <c r="D28" s="171" t="s">
        <v>1631</v>
      </c>
      <c r="E28" s="173">
        <v>1</v>
      </c>
      <c r="F28" s="179" t="s">
        <v>151</v>
      </c>
      <c r="G28" s="179" t="s">
        <v>1459</v>
      </c>
      <c r="H28" s="180" t="s">
        <v>254</v>
      </c>
      <c r="I28" s="174"/>
      <c r="J28" s="174"/>
      <c r="K28" s="174">
        <v>11</v>
      </c>
      <c r="L28" s="174">
        <f t="shared" si="0"/>
        <v>11</v>
      </c>
      <c r="M28" s="174"/>
      <c r="N28" s="174">
        <v>24</v>
      </c>
      <c r="O28" s="174">
        <v>13</v>
      </c>
      <c r="P28" s="176">
        <v>10</v>
      </c>
      <c r="Q28" s="176">
        <v>10</v>
      </c>
      <c r="R28" s="177"/>
      <c r="S28" s="177"/>
    </row>
    <row r="29" spans="1:19" s="167" customFormat="1" ht="75" x14ac:dyDescent="0.3">
      <c r="A29" s="171" t="s">
        <v>1090</v>
      </c>
      <c r="B29" s="172" t="s">
        <v>1715</v>
      </c>
      <c r="C29" s="173" t="s">
        <v>14</v>
      </c>
      <c r="D29" s="171" t="s">
        <v>1635</v>
      </c>
      <c r="E29" s="173">
        <v>1</v>
      </c>
      <c r="F29" s="171" t="s">
        <v>51</v>
      </c>
      <c r="G29" s="171" t="s">
        <v>52</v>
      </c>
      <c r="H29" s="173" t="s">
        <v>255</v>
      </c>
      <c r="I29" s="174"/>
      <c r="J29" s="174"/>
      <c r="K29" s="174"/>
      <c r="L29" s="174">
        <f t="shared" si="0"/>
        <v>0</v>
      </c>
      <c r="M29" s="174"/>
      <c r="N29" s="174"/>
      <c r="O29" s="174"/>
      <c r="P29" s="176"/>
      <c r="Q29" s="176"/>
      <c r="R29" s="177"/>
      <c r="S29" s="177"/>
    </row>
    <row r="30" spans="1:19" s="167" customFormat="1" ht="56.25" x14ac:dyDescent="0.3">
      <c r="A30" s="171" t="s">
        <v>1094</v>
      </c>
      <c r="B30" s="172" t="s">
        <v>1715</v>
      </c>
      <c r="C30" s="173" t="s">
        <v>25</v>
      </c>
      <c r="D30" s="171" t="s">
        <v>1639</v>
      </c>
      <c r="E30" s="173">
        <v>1</v>
      </c>
      <c r="F30" s="179" t="s">
        <v>56</v>
      </c>
      <c r="G30" s="179" t="s">
        <v>1462</v>
      </c>
      <c r="H30" s="180" t="s">
        <v>256</v>
      </c>
      <c r="I30" s="174"/>
      <c r="J30" s="174"/>
      <c r="K30" s="174">
        <v>11</v>
      </c>
      <c r="L30" s="174">
        <f t="shared" si="0"/>
        <v>11</v>
      </c>
      <c r="M30" s="174"/>
      <c r="N30" s="174">
        <v>24</v>
      </c>
      <c r="O30" s="174">
        <v>13</v>
      </c>
      <c r="P30" s="176">
        <v>10</v>
      </c>
      <c r="Q30" s="176">
        <v>10</v>
      </c>
      <c r="R30" s="177"/>
      <c r="S30" s="177"/>
    </row>
    <row r="31" spans="1:19" s="167" customFormat="1" ht="56.25" x14ac:dyDescent="0.3">
      <c r="A31" s="171" t="s">
        <v>67</v>
      </c>
      <c r="B31" s="172" t="s">
        <v>1715</v>
      </c>
      <c r="C31" s="173" t="s">
        <v>6</v>
      </c>
      <c r="D31" s="171" t="s">
        <v>424</v>
      </c>
      <c r="E31" s="173">
        <v>1</v>
      </c>
      <c r="F31" s="179" t="s">
        <v>58</v>
      </c>
      <c r="G31" s="179" t="s">
        <v>59</v>
      </c>
      <c r="H31" s="180" t="s">
        <v>257</v>
      </c>
      <c r="I31" s="174"/>
      <c r="J31" s="174"/>
      <c r="K31" s="174">
        <v>11</v>
      </c>
      <c r="L31" s="174">
        <f t="shared" si="0"/>
        <v>11</v>
      </c>
      <c r="M31" s="174"/>
      <c r="N31" s="174">
        <v>11</v>
      </c>
      <c r="O31" s="174"/>
      <c r="P31" s="176">
        <v>10</v>
      </c>
      <c r="Q31" s="176">
        <v>10</v>
      </c>
      <c r="R31" s="177"/>
      <c r="S31" s="177"/>
    </row>
    <row r="32" spans="1:19" s="167" customFormat="1" ht="56.25" x14ac:dyDescent="0.3">
      <c r="A32" s="171" t="s">
        <v>1098</v>
      </c>
      <c r="B32" s="172" t="s">
        <v>1715</v>
      </c>
      <c r="C32" s="173" t="s">
        <v>14</v>
      </c>
      <c r="D32" s="171" t="s">
        <v>428</v>
      </c>
      <c r="E32" s="173">
        <v>1</v>
      </c>
      <c r="F32" s="171" t="s">
        <v>63</v>
      </c>
      <c r="G32" s="171" t="s">
        <v>59</v>
      </c>
      <c r="H32" s="173" t="s">
        <v>258</v>
      </c>
      <c r="I32" s="174"/>
      <c r="J32" s="174"/>
      <c r="K32" s="174"/>
      <c r="L32" s="174">
        <f t="shared" si="0"/>
        <v>0</v>
      </c>
      <c r="M32" s="174"/>
      <c r="N32" s="174"/>
      <c r="O32" s="174"/>
      <c r="P32" s="176"/>
      <c r="Q32" s="176"/>
      <c r="R32" s="177"/>
      <c r="S32" s="177"/>
    </row>
    <row r="33" spans="1:19" s="167" customFormat="1" ht="56.25" x14ac:dyDescent="0.3">
      <c r="A33" s="171" t="s">
        <v>1107</v>
      </c>
      <c r="B33" s="172" t="s">
        <v>1715</v>
      </c>
      <c r="C33" s="173"/>
      <c r="D33" s="171" t="s">
        <v>435</v>
      </c>
      <c r="E33" s="173" t="s">
        <v>65</v>
      </c>
      <c r="F33" s="171" t="s">
        <v>1401</v>
      </c>
      <c r="G33" s="171" t="s">
        <v>1467</v>
      </c>
      <c r="H33" s="173" t="s">
        <v>261</v>
      </c>
      <c r="I33" s="174"/>
      <c r="J33" s="174"/>
      <c r="K33" s="174"/>
      <c r="L33" s="174">
        <f t="shared" si="0"/>
        <v>0</v>
      </c>
      <c r="M33" s="174"/>
      <c r="N33" s="174"/>
      <c r="O33" s="174"/>
      <c r="P33" s="176"/>
      <c r="Q33" s="176"/>
      <c r="R33" s="177"/>
      <c r="S33" s="177"/>
    </row>
    <row r="34" spans="1:19" s="167" customFormat="1" ht="56.25" x14ac:dyDescent="0.3">
      <c r="A34" s="171" t="s">
        <v>1107</v>
      </c>
      <c r="B34" s="172" t="s">
        <v>1715</v>
      </c>
      <c r="C34" s="173"/>
      <c r="D34" s="171" t="s">
        <v>436</v>
      </c>
      <c r="E34" s="173" t="s">
        <v>65</v>
      </c>
      <c r="F34" s="171" t="s">
        <v>1401</v>
      </c>
      <c r="G34" s="171" t="s">
        <v>1468</v>
      </c>
      <c r="H34" s="173" t="s">
        <v>261</v>
      </c>
      <c r="I34" s="174"/>
      <c r="J34" s="174"/>
      <c r="K34" s="174"/>
      <c r="L34" s="174">
        <f t="shared" si="0"/>
        <v>0</v>
      </c>
      <c r="M34" s="174"/>
      <c r="N34" s="174"/>
      <c r="O34" s="174"/>
      <c r="P34" s="176"/>
      <c r="Q34" s="176"/>
      <c r="R34" s="177"/>
      <c r="S34" s="177"/>
    </row>
    <row r="35" spans="1:19" s="167" customFormat="1" ht="56.25" x14ac:dyDescent="0.3">
      <c r="A35" s="171" t="s">
        <v>1102</v>
      </c>
      <c r="B35" s="172" t="s">
        <v>1715</v>
      </c>
      <c r="C35" s="173" t="s">
        <v>6</v>
      </c>
      <c r="D35" s="171" t="s">
        <v>432</v>
      </c>
      <c r="E35" s="173" t="s">
        <v>65</v>
      </c>
      <c r="F35" s="179" t="s">
        <v>1708</v>
      </c>
      <c r="G35" s="179" t="s">
        <v>66</v>
      </c>
      <c r="H35" s="180" t="s">
        <v>259</v>
      </c>
      <c r="I35" s="174"/>
      <c r="J35" s="174"/>
      <c r="K35" s="174">
        <v>11</v>
      </c>
      <c r="L35" s="174">
        <f t="shared" si="0"/>
        <v>11</v>
      </c>
      <c r="M35" s="174"/>
      <c r="N35" s="174">
        <v>25</v>
      </c>
      <c r="O35" s="174"/>
      <c r="P35" s="176">
        <v>10</v>
      </c>
      <c r="Q35" s="176">
        <v>10</v>
      </c>
      <c r="R35" s="177"/>
      <c r="S35" s="177"/>
    </row>
    <row r="36" spans="1:19" s="167" customFormat="1" ht="56.25" x14ac:dyDescent="0.3">
      <c r="A36" s="171" t="s">
        <v>1103</v>
      </c>
      <c r="B36" s="172" t="s">
        <v>1715</v>
      </c>
      <c r="C36" s="173" t="s">
        <v>14</v>
      </c>
      <c r="D36" s="171" t="s">
        <v>433</v>
      </c>
      <c r="E36" s="173">
        <v>1</v>
      </c>
      <c r="F36" s="171" t="s">
        <v>68</v>
      </c>
      <c r="G36" s="171" t="s">
        <v>1465</v>
      </c>
      <c r="H36" s="173" t="s">
        <v>260</v>
      </c>
      <c r="I36" s="174"/>
      <c r="J36" s="174"/>
      <c r="K36" s="174"/>
      <c r="L36" s="174">
        <f t="shared" si="0"/>
        <v>0</v>
      </c>
      <c r="M36" s="174"/>
      <c r="N36" s="174"/>
      <c r="O36" s="174"/>
      <c r="P36" s="176"/>
      <c r="Q36" s="176"/>
      <c r="R36" s="177"/>
      <c r="S36" s="177"/>
    </row>
    <row r="37" spans="1:19" s="167" customFormat="1" ht="75" x14ac:dyDescent="0.3">
      <c r="A37" s="171" t="s">
        <v>1071</v>
      </c>
      <c r="B37" s="172" t="s">
        <v>1715</v>
      </c>
      <c r="C37" s="173" t="s">
        <v>14</v>
      </c>
      <c r="D37" s="171" t="s">
        <v>401</v>
      </c>
      <c r="E37" s="182">
        <v>1</v>
      </c>
      <c r="F37" s="171" t="s">
        <v>1394</v>
      </c>
      <c r="G37" s="171" t="s">
        <v>1450</v>
      </c>
      <c r="H37" s="173" t="s">
        <v>249</v>
      </c>
      <c r="I37" s="174"/>
      <c r="J37" s="174"/>
      <c r="K37" s="174"/>
      <c r="L37" s="174">
        <f t="shared" si="0"/>
        <v>0</v>
      </c>
      <c r="M37" s="174"/>
      <c r="N37" s="174"/>
      <c r="O37" s="174"/>
      <c r="P37" s="176"/>
      <c r="Q37" s="176"/>
      <c r="R37" s="177"/>
      <c r="S37" s="177"/>
    </row>
    <row r="38" spans="1:19" s="167" customFormat="1" ht="56.25" x14ac:dyDescent="0.3">
      <c r="A38" s="171" t="s">
        <v>1368</v>
      </c>
      <c r="B38" s="172" t="s">
        <v>1715</v>
      </c>
      <c r="C38" s="183"/>
      <c r="D38" s="181" t="s">
        <v>1660</v>
      </c>
      <c r="E38" s="182">
        <v>1</v>
      </c>
      <c r="F38" s="179" t="s">
        <v>987</v>
      </c>
      <c r="G38" s="179" t="s">
        <v>1709</v>
      </c>
      <c r="H38" s="180" t="s">
        <v>1682</v>
      </c>
      <c r="I38" s="174"/>
      <c r="J38" s="174"/>
      <c r="K38" s="174"/>
      <c r="L38" s="174">
        <f t="shared" si="0"/>
        <v>0</v>
      </c>
      <c r="M38" s="174"/>
      <c r="N38" s="174"/>
      <c r="O38" s="174"/>
      <c r="P38" s="176"/>
      <c r="Q38" s="176"/>
      <c r="R38" s="177"/>
      <c r="S38" s="177"/>
    </row>
    <row r="39" spans="1:19" s="167" customFormat="1" ht="131.25" x14ac:dyDescent="0.3">
      <c r="A39" s="171" t="s">
        <v>1700</v>
      </c>
      <c r="B39" s="172" t="s">
        <v>1715</v>
      </c>
      <c r="C39" s="183"/>
      <c r="D39" s="181" t="s">
        <v>1710</v>
      </c>
      <c r="E39" s="184" t="s">
        <v>1711</v>
      </c>
      <c r="F39" s="171" t="s">
        <v>1712</v>
      </c>
      <c r="G39" s="171" t="s">
        <v>1713</v>
      </c>
      <c r="H39" s="173" t="s">
        <v>1714</v>
      </c>
      <c r="I39" s="174"/>
      <c r="J39" s="174"/>
      <c r="K39" s="174"/>
      <c r="L39" s="174">
        <f t="shared" si="0"/>
        <v>0</v>
      </c>
      <c r="M39" s="174"/>
      <c r="N39" s="174"/>
      <c r="O39" s="174"/>
      <c r="P39" s="176"/>
      <c r="Q39" s="176"/>
      <c r="R39" s="177"/>
      <c r="S39" s="177"/>
    </row>
    <row r="40" spans="1:19" s="167" customFormat="1" ht="56.25" x14ac:dyDescent="0.3">
      <c r="A40" s="185" t="s">
        <v>1804</v>
      </c>
      <c r="B40" s="186" t="s">
        <v>1805</v>
      </c>
      <c r="C40" s="187"/>
      <c r="D40" s="185" t="s">
        <v>1806</v>
      </c>
      <c r="E40" s="188">
        <v>1</v>
      </c>
      <c r="F40" s="189" t="s">
        <v>1807</v>
      </c>
      <c r="G40" s="190" t="s">
        <v>1808</v>
      </c>
      <c r="H40" s="191" t="s">
        <v>1809</v>
      </c>
      <c r="I40" s="174"/>
      <c r="J40" s="174"/>
      <c r="K40" s="174"/>
      <c r="L40" s="174">
        <f t="shared" si="0"/>
        <v>0</v>
      </c>
      <c r="M40" s="174"/>
      <c r="N40" s="174"/>
      <c r="O40" s="174"/>
      <c r="P40" s="176"/>
      <c r="Q40" s="176"/>
      <c r="R40" s="177"/>
      <c r="S40" s="177"/>
    </row>
    <row r="41" spans="1:19" s="167" customFormat="1" ht="56.25" x14ac:dyDescent="0.3">
      <c r="A41" s="192" t="s">
        <v>1810</v>
      </c>
      <c r="B41" s="193" t="s">
        <v>1805</v>
      </c>
      <c r="C41" s="194"/>
      <c r="D41" s="192" t="s">
        <v>1811</v>
      </c>
      <c r="E41" s="195">
        <v>1</v>
      </c>
      <c r="F41" s="196" t="s">
        <v>1812</v>
      </c>
      <c r="G41" s="197" t="s">
        <v>1813</v>
      </c>
      <c r="H41" s="198" t="s">
        <v>1809</v>
      </c>
      <c r="I41" s="174"/>
      <c r="J41" s="174"/>
      <c r="K41" s="174"/>
      <c r="L41" s="174">
        <f t="shared" si="0"/>
        <v>0</v>
      </c>
      <c r="M41" s="174"/>
      <c r="N41" s="174"/>
      <c r="O41" s="174"/>
      <c r="P41" s="176"/>
      <c r="Q41" s="176"/>
      <c r="R41" s="177"/>
      <c r="S41" s="177"/>
    </row>
    <row r="42" spans="1:19" ht="56.25" x14ac:dyDescent="0.3">
      <c r="A42" s="192" t="s">
        <v>1814</v>
      </c>
      <c r="B42" s="193" t="s">
        <v>1805</v>
      </c>
      <c r="C42" s="194"/>
      <c r="D42" s="192" t="s">
        <v>1815</v>
      </c>
      <c r="E42" s="195">
        <v>1</v>
      </c>
      <c r="F42" s="196" t="s">
        <v>1816</v>
      </c>
      <c r="G42" s="197" t="s">
        <v>1817</v>
      </c>
      <c r="H42" s="198" t="s">
        <v>1818</v>
      </c>
      <c r="I42" s="174"/>
      <c r="J42" s="174"/>
      <c r="K42" s="174"/>
      <c r="L42" s="174">
        <f t="shared" si="0"/>
        <v>0</v>
      </c>
      <c r="M42" s="174"/>
      <c r="N42" s="174"/>
      <c r="O42" s="174"/>
      <c r="P42" s="199"/>
      <c r="Q42" s="199"/>
    </row>
    <row r="43" spans="1:19" ht="75" x14ac:dyDescent="0.3">
      <c r="A43" s="192" t="s">
        <v>1819</v>
      </c>
      <c r="B43" s="193" t="s">
        <v>1805</v>
      </c>
      <c r="C43" s="194"/>
      <c r="D43" s="192" t="s">
        <v>1820</v>
      </c>
      <c r="E43" s="195">
        <v>1</v>
      </c>
      <c r="F43" s="196" t="s">
        <v>1821</v>
      </c>
      <c r="G43" s="197" t="s">
        <v>1822</v>
      </c>
      <c r="H43" s="198" t="s">
        <v>1823</v>
      </c>
      <c r="I43" s="174"/>
      <c r="J43" s="174"/>
      <c r="K43" s="174"/>
      <c r="L43" s="174">
        <f t="shared" si="0"/>
        <v>0</v>
      </c>
      <c r="M43" s="174"/>
      <c r="N43" s="174"/>
      <c r="O43" s="174"/>
      <c r="P43" s="199"/>
      <c r="Q43" s="199"/>
    </row>
    <row r="44" spans="1:19" ht="56.25" x14ac:dyDescent="0.3">
      <c r="A44" s="192" t="s">
        <v>1819</v>
      </c>
      <c r="B44" s="193" t="s">
        <v>1805</v>
      </c>
      <c r="C44" s="194"/>
      <c r="D44" s="192" t="s">
        <v>1824</v>
      </c>
      <c r="E44" s="195">
        <v>1</v>
      </c>
      <c r="F44" s="196" t="s">
        <v>1821</v>
      </c>
      <c r="G44" s="197" t="s">
        <v>1825</v>
      </c>
      <c r="H44" s="198" t="s">
        <v>1823</v>
      </c>
      <c r="I44" s="174"/>
      <c r="J44" s="174"/>
      <c r="K44" s="174"/>
      <c r="L44" s="174">
        <f t="shared" si="0"/>
        <v>0</v>
      </c>
      <c r="M44" s="174"/>
      <c r="N44" s="174"/>
      <c r="O44" s="174"/>
      <c r="P44" s="199"/>
      <c r="Q44" s="199"/>
    </row>
    <row r="45" spans="1:19" ht="56.25" x14ac:dyDescent="0.3">
      <c r="A45" s="192" t="s">
        <v>1826</v>
      </c>
      <c r="B45" s="193" t="s">
        <v>1805</v>
      </c>
      <c r="C45" s="194"/>
      <c r="D45" s="192" t="s">
        <v>1827</v>
      </c>
      <c r="E45" s="195">
        <v>1</v>
      </c>
      <c r="F45" s="196" t="s">
        <v>1828</v>
      </c>
      <c r="G45" s="197" t="s">
        <v>1829</v>
      </c>
      <c r="H45" s="198" t="s">
        <v>1830</v>
      </c>
      <c r="I45" s="174"/>
      <c r="J45" s="174"/>
      <c r="K45" s="174"/>
      <c r="L45" s="174">
        <f t="shared" si="0"/>
        <v>0</v>
      </c>
      <c r="M45" s="174"/>
      <c r="N45" s="174"/>
      <c r="O45" s="174"/>
      <c r="P45" s="199"/>
      <c r="Q45" s="199"/>
    </row>
    <row r="46" spans="1:19" ht="56.25" x14ac:dyDescent="0.3">
      <c r="A46" s="192" t="s">
        <v>1826</v>
      </c>
      <c r="B46" s="193" t="s">
        <v>1805</v>
      </c>
      <c r="C46" s="194"/>
      <c r="D46" s="192" t="s">
        <v>1831</v>
      </c>
      <c r="E46" s="195">
        <v>1</v>
      </c>
      <c r="F46" s="196" t="s">
        <v>1828</v>
      </c>
      <c r="G46" s="197" t="s">
        <v>1832</v>
      </c>
      <c r="H46" s="198" t="s">
        <v>1830</v>
      </c>
      <c r="I46" s="174"/>
      <c r="J46" s="174"/>
      <c r="K46" s="174"/>
      <c r="L46" s="174">
        <f t="shared" si="0"/>
        <v>0</v>
      </c>
      <c r="M46" s="174"/>
      <c r="N46" s="174"/>
      <c r="O46" s="174"/>
      <c r="P46" s="199"/>
      <c r="Q46" s="199"/>
    </row>
    <row r="47" spans="1:19" ht="56.25" x14ac:dyDescent="0.3">
      <c r="A47" s="192" t="s">
        <v>1833</v>
      </c>
      <c r="B47" s="193" t="s">
        <v>1805</v>
      </c>
      <c r="C47" s="194"/>
      <c r="D47" s="192" t="s">
        <v>1834</v>
      </c>
      <c r="E47" s="195">
        <v>1</v>
      </c>
      <c r="F47" s="196" t="s">
        <v>1835</v>
      </c>
      <c r="G47" s="197" t="s">
        <v>1836</v>
      </c>
      <c r="H47" s="198" t="s">
        <v>1837</v>
      </c>
      <c r="I47" s="174"/>
      <c r="J47" s="174"/>
      <c r="K47" s="174"/>
      <c r="L47" s="174">
        <f t="shared" si="0"/>
        <v>0</v>
      </c>
      <c r="M47" s="174"/>
      <c r="N47" s="174"/>
      <c r="O47" s="174"/>
      <c r="P47" s="199"/>
      <c r="Q47" s="199"/>
    </row>
    <row r="48" spans="1:19" ht="56.25" x14ac:dyDescent="0.3">
      <c r="A48" s="192" t="s">
        <v>1838</v>
      </c>
      <c r="B48" s="193" t="s">
        <v>1805</v>
      </c>
      <c r="C48" s="194"/>
      <c r="D48" s="192" t="s">
        <v>1839</v>
      </c>
      <c r="E48" s="195">
        <v>1</v>
      </c>
      <c r="F48" s="196" t="s">
        <v>1840</v>
      </c>
      <c r="G48" s="197" t="s">
        <v>1841</v>
      </c>
      <c r="H48" s="198" t="s">
        <v>1842</v>
      </c>
      <c r="I48" s="174"/>
      <c r="J48" s="174"/>
      <c r="K48" s="174"/>
      <c r="L48" s="174">
        <f t="shared" si="0"/>
        <v>0</v>
      </c>
      <c r="M48" s="174"/>
      <c r="N48" s="174"/>
      <c r="O48" s="174"/>
      <c r="P48" s="199"/>
      <c r="Q48" s="199"/>
    </row>
    <row r="49" spans="1:17" ht="56.25" x14ac:dyDescent="0.3">
      <c r="A49" s="192" t="s">
        <v>1843</v>
      </c>
      <c r="B49" s="193" t="s">
        <v>1805</v>
      </c>
      <c r="C49" s="194"/>
      <c r="D49" s="192" t="s">
        <v>1844</v>
      </c>
      <c r="E49" s="195">
        <v>1</v>
      </c>
      <c r="F49" s="196" t="s">
        <v>1845</v>
      </c>
      <c r="G49" s="197" t="s">
        <v>1846</v>
      </c>
      <c r="H49" s="198" t="s">
        <v>1847</v>
      </c>
      <c r="I49" s="174"/>
      <c r="J49" s="174"/>
      <c r="K49" s="174"/>
      <c r="L49" s="174">
        <f t="shared" si="0"/>
        <v>0</v>
      </c>
      <c r="M49" s="174"/>
      <c r="N49" s="174"/>
      <c r="O49" s="174"/>
      <c r="P49" s="199"/>
      <c r="Q49" s="199"/>
    </row>
    <row r="50" spans="1:17" ht="56.25" x14ac:dyDescent="0.3">
      <c r="A50" s="192" t="s">
        <v>1848</v>
      </c>
      <c r="B50" s="193" t="s">
        <v>1805</v>
      </c>
      <c r="C50" s="194"/>
      <c r="D50" s="192" t="s">
        <v>1849</v>
      </c>
      <c r="E50" s="195">
        <v>1</v>
      </c>
      <c r="F50" s="196" t="s">
        <v>1850</v>
      </c>
      <c r="G50" s="197" t="s">
        <v>1851</v>
      </c>
      <c r="H50" s="198" t="s">
        <v>1852</v>
      </c>
      <c r="I50" s="174"/>
      <c r="J50" s="174"/>
      <c r="K50" s="174"/>
      <c r="L50" s="174">
        <f t="shared" si="0"/>
        <v>0</v>
      </c>
      <c r="M50" s="174"/>
      <c r="N50" s="174"/>
      <c r="O50" s="174"/>
      <c r="P50" s="199"/>
      <c r="Q50" s="199"/>
    </row>
    <row r="51" spans="1:17" ht="56.25" x14ac:dyDescent="0.3">
      <c r="A51" s="192" t="s">
        <v>1848</v>
      </c>
      <c r="B51" s="193" t="s">
        <v>1805</v>
      </c>
      <c r="C51" s="194"/>
      <c r="D51" s="192" t="s">
        <v>1853</v>
      </c>
      <c r="E51" s="195">
        <v>1</v>
      </c>
      <c r="F51" s="196" t="s">
        <v>1850</v>
      </c>
      <c r="G51" s="197" t="s">
        <v>1854</v>
      </c>
      <c r="H51" s="198" t="s">
        <v>1852</v>
      </c>
      <c r="I51" s="174"/>
      <c r="J51" s="174"/>
      <c r="K51" s="174"/>
      <c r="L51" s="174">
        <f t="shared" si="0"/>
        <v>0</v>
      </c>
      <c r="M51" s="174"/>
      <c r="N51" s="174"/>
      <c r="O51" s="174"/>
      <c r="P51" s="199"/>
      <c r="Q51" s="199"/>
    </row>
    <row r="52" spans="1:17" ht="37.5" x14ac:dyDescent="0.3">
      <c r="A52" s="192" t="s">
        <v>1855</v>
      </c>
      <c r="B52" s="193" t="s">
        <v>1805</v>
      </c>
      <c r="C52" s="194"/>
      <c r="D52" s="192" t="s">
        <v>1856</v>
      </c>
      <c r="E52" s="195">
        <v>1</v>
      </c>
      <c r="F52" s="196" t="s">
        <v>1857</v>
      </c>
      <c r="G52" s="197" t="s">
        <v>1858</v>
      </c>
      <c r="H52" s="198" t="s">
        <v>1859</v>
      </c>
      <c r="I52" s="174"/>
      <c r="J52" s="174"/>
      <c r="K52" s="174"/>
      <c r="L52" s="174">
        <f t="shared" si="0"/>
        <v>0</v>
      </c>
      <c r="M52" s="174"/>
      <c r="N52" s="174"/>
      <c r="O52" s="174"/>
      <c r="P52" s="199"/>
      <c r="Q52" s="199"/>
    </row>
    <row r="53" spans="1:17" ht="37.5" x14ac:dyDescent="0.3">
      <c r="A53" s="192" t="s">
        <v>1855</v>
      </c>
      <c r="B53" s="193" t="s">
        <v>1805</v>
      </c>
      <c r="C53" s="194"/>
      <c r="D53" s="192" t="s">
        <v>1860</v>
      </c>
      <c r="E53" s="195">
        <v>1</v>
      </c>
      <c r="F53" s="196" t="s">
        <v>1857</v>
      </c>
      <c r="G53" s="197" t="s">
        <v>1861</v>
      </c>
      <c r="H53" s="198" t="s">
        <v>1859</v>
      </c>
      <c r="I53" s="174"/>
      <c r="J53" s="174"/>
      <c r="K53" s="174"/>
      <c r="L53" s="174">
        <f t="shared" si="0"/>
        <v>0</v>
      </c>
      <c r="M53" s="174"/>
      <c r="N53" s="174"/>
      <c r="O53" s="174"/>
      <c r="P53" s="199"/>
      <c r="Q53" s="199"/>
    </row>
    <row r="54" spans="1:17" ht="56.25" x14ac:dyDescent="0.3">
      <c r="A54" s="192" t="s">
        <v>1862</v>
      </c>
      <c r="B54" s="193" t="s">
        <v>1805</v>
      </c>
      <c r="C54" s="194"/>
      <c r="D54" s="192" t="s">
        <v>1863</v>
      </c>
      <c r="E54" s="195">
        <v>1</v>
      </c>
      <c r="F54" s="196" t="s">
        <v>1864</v>
      </c>
      <c r="G54" s="197" t="s">
        <v>1865</v>
      </c>
      <c r="H54" s="198" t="s">
        <v>1866</v>
      </c>
      <c r="I54" s="174"/>
      <c r="J54" s="174"/>
      <c r="K54" s="174"/>
      <c r="L54" s="174">
        <f t="shared" si="0"/>
        <v>0</v>
      </c>
      <c r="M54" s="174"/>
      <c r="N54" s="174"/>
      <c r="O54" s="174"/>
      <c r="P54" s="199"/>
      <c r="Q54" s="199"/>
    </row>
    <row r="55" spans="1:17" ht="56.25" x14ac:dyDescent="0.3">
      <c r="A55" s="192" t="s">
        <v>1862</v>
      </c>
      <c r="B55" s="193" t="s">
        <v>1805</v>
      </c>
      <c r="C55" s="194"/>
      <c r="D55" s="192" t="s">
        <v>1867</v>
      </c>
      <c r="E55" s="195">
        <v>1</v>
      </c>
      <c r="F55" s="196" t="s">
        <v>1864</v>
      </c>
      <c r="G55" s="197" t="s">
        <v>1868</v>
      </c>
      <c r="H55" s="198" t="s">
        <v>1866</v>
      </c>
      <c r="I55" s="200"/>
      <c r="J55" s="200"/>
      <c r="K55" s="200"/>
      <c r="L55" s="174">
        <f t="shared" si="0"/>
        <v>0</v>
      </c>
      <c r="M55" s="200"/>
      <c r="N55" s="200"/>
      <c r="O55" s="200"/>
      <c r="P55" s="199"/>
      <c r="Q55" s="199"/>
    </row>
    <row r="56" spans="1:17" ht="56.25" x14ac:dyDescent="0.3">
      <c r="A56" s="192" t="s">
        <v>1869</v>
      </c>
      <c r="B56" s="193" t="s">
        <v>1805</v>
      </c>
      <c r="C56" s="194"/>
      <c r="D56" s="192" t="s">
        <v>1870</v>
      </c>
      <c r="E56" s="195">
        <v>1</v>
      </c>
      <c r="F56" s="196" t="s">
        <v>1871</v>
      </c>
      <c r="G56" s="197" t="s">
        <v>1872</v>
      </c>
      <c r="H56" s="198" t="s">
        <v>1873</v>
      </c>
      <c r="I56" s="174"/>
      <c r="J56" s="174"/>
      <c r="K56" s="174"/>
      <c r="L56" s="174">
        <f t="shared" si="0"/>
        <v>0</v>
      </c>
      <c r="M56" s="174"/>
      <c r="N56" s="174"/>
      <c r="O56" s="174"/>
      <c r="P56" s="199"/>
      <c r="Q56" s="199"/>
    </row>
    <row r="57" spans="1:17" ht="56.25" x14ac:dyDescent="0.3">
      <c r="A57" s="192" t="s">
        <v>1869</v>
      </c>
      <c r="B57" s="193" t="s">
        <v>1805</v>
      </c>
      <c r="C57" s="194"/>
      <c r="D57" s="192" t="s">
        <v>1874</v>
      </c>
      <c r="E57" s="195">
        <v>1</v>
      </c>
      <c r="F57" s="196" t="s">
        <v>1871</v>
      </c>
      <c r="G57" s="197" t="s">
        <v>1875</v>
      </c>
      <c r="H57" s="198" t="s">
        <v>1873</v>
      </c>
      <c r="I57" s="174"/>
      <c r="J57" s="174"/>
      <c r="K57" s="174"/>
      <c r="L57" s="174">
        <f t="shared" si="0"/>
        <v>0</v>
      </c>
      <c r="M57" s="174"/>
      <c r="N57" s="174"/>
      <c r="O57" s="174"/>
      <c r="P57" s="199"/>
      <c r="Q57" s="199"/>
    </row>
    <row r="58" spans="1:17" ht="56.25" x14ac:dyDescent="0.3">
      <c r="A58" s="192" t="s">
        <v>1876</v>
      </c>
      <c r="B58" s="193" t="s">
        <v>1805</v>
      </c>
      <c r="C58" s="194"/>
      <c r="D58" s="192" t="s">
        <v>1877</v>
      </c>
      <c r="E58" s="195">
        <v>1</v>
      </c>
      <c r="F58" s="196" t="s">
        <v>1878</v>
      </c>
      <c r="G58" s="197" t="s">
        <v>1879</v>
      </c>
      <c r="H58" s="198" t="s">
        <v>1880</v>
      </c>
      <c r="I58" s="174"/>
      <c r="J58" s="174"/>
      <c r="K58" s="174"/>
      <c r="L58" s="174">
        <f t="shared" si="0"/>
        <v>0</v>
      </c>
      <c r="M58" s="174"/>
      <c r="N58" s="174"/>
      <c r="O58" s="174"/>
      <c r="P58" s="199"/>
      <c r="Q58" s="199"/>
    </row>
    <row r="59" spans="1:17" ht="56.25" x14ac:dyDescent="0.3">
      <c r="A59" s="192" t="s">
        <v>1881</v>
      </c>
      <c r="B59" s="193" t="s">
        <v>1805</v>
      </c>
      <c r="C59" s="194"/>
      <c r="D59" s="192" t="s">
        <v>1882</v>
      </c>
      <c r="E59" s="195" t="s">
        <v>1883</v>
      </c>
      <c r="F59" s="196" t="s">
        <v>1884</v>
      </c>
      <c r="G59" s="197" t="s">
        <v>1885</v>
      </c>
      <c r="H59" s="198" t="s">
        <v>1886</v>
      </c>
      <c r="I59" s="201"/>
      <c r="J59" s="201"/>
      <c r="K59" s="201"/>
      <c r="L59" s="174">
        <f t="shared" si="0"/>
        <v>0</v>
      </c>
      <c r="M59" s="201"/>
      <c r="N59" s="201"/>
      <c r="O59" s="201"/>
      <c r="P59" s="199"/>
      <c r="Q59" s="199"/>
    </row>
    <row r="60" spans="1:17" ht="56.25" x14ac:dyDescent="0.3">
      <c r="A60" s="171" t="s">
        <v>2859</v>
      </c>
      <c r="B60" s="202" t="s">
        <v>2860</v>
      </c>
      <c r="C60" s="173"/>
      <c r="D60" s="171">
        <v>43900</v>
      </c>
      <c r="E60" s="182">
        <v>1</v>
      </c>
      <c r="F60" s="171" t="s">
        <v>2861</v>
      </c>
      <c r="G60" s="171" t="s">
        <v>2862</v>
      </c>
      <c r="H60" s="173"/>
      <c r="I60" s="201"/>
      <c r="J60" s="201"/>
      <c r="K60" s="201"/>
      <c r="L60" s="174">
        <f t="shared" si="0"/>
        <v>0</v>
      </c>
      <c r="M60" s="201"/>
      <c r="N60" s="201"/>
      <c r="O60" s="201"/>
      <c r="P60" s="199"/>
      <c r="Q60" s="199"/>
    </row>
    <row r="61" spans="1:17" ht="56.25" x14ac:dyDescent="0.3">
      <c r="A61" s="171" t="s">
        <v>2863</v>
      </c>
      <c r="B61" s="202" t="s">
        <v>2860</v>
      </c>
      <c r="C61" s="173"/>
      <c r="D61" s="171">
        <v>43901</v>
      </c>
      <c r="E61" s="182">
        <v>1</v>
      </c>
      <c r="F61" s="171" t="s">
        <v>2861</v>
      </c>
      <c r="G61" s="171" t="s">
        <v>2864</v>
      </c>
      <c r="H61" s="173"/>
      <c r="I61" s="201"/>
      <c r="J61" s="201"/>
      <c r="K61" s="201"/>
      <c r="L61" s="174">
        <f t="shared" si="0"/>
        <v>0</v>
      </c>
      <c r="M61" s="201"/>
      <c r="N61" s="201"/>
      <c r="O61" s="201"/>
      <c r="P61" s="199"/>
      <c r="Q61" s="199"/>
    </row>
    <row r="62" spans="1:17" ht="56.25" x14ac:dyDescent="0.3">
      <c r="A62" s="171" t="s">
        <v>2865</v>
      </c>
      <c r="B62" s="202" t="s">
        <v>2860</v>
      </c>
      <c r="C62" s="173"/>
      <c r="D62" s="171">
        <v>43911</v>
      </c>
      <c r="E62" s="182">
        <v>1</v>
      </c>
      <c r="F62" s="179" t="s">
        <v>2866</v>
      </c>
      <c r="G62" s="179" t="s">
        <v>2867</v>
      </c>
      <c r="H62" s="180"/>
      <c r="I62" s="201"/>
      <c r="J62" s="201"/>
      <c r="K62" s="201"/>
      <c r="L62" s="174">
        <f t="shared" si="0"/>
        <v>0</v>
      </c>
      <c r="M62" s="201"/>
      <c r="N62" s="201"/>
      <c r="O62" s="201"/>
      <c r="P62" s="199"/>
      <c r="Q62" s="199"/>
    </row>
    <row r="63" spans="1:17" ht="75" x14ac:dyDescent="0.3">
      <c r="A63" s="171" t="s">
        <v>2868</v>
      </c>
      <c r="B63" s="202" t="s">
        <v>2860</v>
      </c>
      <c r="C63" s="173"/>
      <c r="D63" s="171">
        <v>44391</v>
      </c>
      <c r="E63" s="182">
        <v>1</v>
      </c>
      <c r="F63" s="171" t="s">
        <v>2869</v>
      </c>
      <c r="G63" s="171" t="s">
        <v>2870</v>
      </c>
      <c r="H63" s="173"/>
      <c r="I63" s="201"/>
      <c r="J63" s="201"/>
      <c r="K63" s="201"/>
      <c r="L63" s="174">
        <f t="shared" si="0"/>
        <v>0</v>
      </c>
      <c r="M63" s="201"/>
      <c r="N63" s="201"/>
      <c r="O63" s="201"/>
      <c r="P63" s="199"/>
      <c r="Q63" s="199"/>
    </row>
    <row r="64" spans="1:17" ht="37.5" x14ac:dyDescent="0.3">
      <c r="A64" s="171" t="s">
        <v>2871</v>
      </c>
      <c r="B64" s="202" t="s">
        <v>2860</v>
      </c>
      <c r="C64" s="173"/>
      <c r="D64" s="171">
        <v>43924</v>
      </c>
      <c r="E64" s="182">
        <v>1</v>
      </c>
      <c r="F64" s="171" t="s">
        <v>2872</v>
      </c>
      <c r="G64" s="171" t="s">
        <v>2873</v>
      </c>
      <c r="H64" s="173"/>
      <c r="I64" s="201"/>
      <c r="J64" s="201"/>
      <c r="K64" s="201"/>
      <c r="L64" s="174">
        <f t="shared" si="0"/>
        <v>0</v>
      </c>
      <c r="M64" s="201"/>
      <c r="N64" s="201"/>
      <c r="O64" s="201"/>
      <c r="P64" s="199"/>
      <c r="Q64" s="199"/>
    </row>
    <row r="65" spans="1:17" ht="93.75" x14ac:dyDescent="0.3">
      <c r="A65" s="171" t="s">
        <v>2874</v>
      </c>
      <c r="B65" s="202" t="s">
        <v>2860</v>
      </c>
      <c r="C65" s="173"/>
      <c r="D65" s="171">
        <v>43938</v>
      </c>
      <c r="E65" s="182">
        <v>1</v>
      </c>
      <c r="F65" s="171" t="s">
        <v>2875</v>
      </c>
      <c r="G65" s="171" t="s">
        <v>2876</v>
      </c>
      <c r="H65" s="173"/>
      <c r="I65" s="201"/>
      <c r="J65" s="201"/>
      <c r="K65" s="201"/>
      <c r="L65" s="174">
        <f t="shared" si="0"/>
        <v>0</v>
      </c>
      <c r="M65" s="201"/>
      <c r="N65" s="201"/>
      <c r="O65" s="201"/>
      <c r="P65" s="199"/>
      <c r="Q65" s="199"/>
    </row>
    <row r="66" spans="1:17" ht="37.5" x14ac:dyDescent="0.3">
      <c r="A66" s="171" t="s">
        <v>2877</v>
      </c>
      <c r="B66" s="203" t="s">
        <v>2860</v>
      </c>
      <c r="C66" s="204"/>
      <c r="D66" s="171">
        <v>43942</v>
      </c>
      <c r="E66" s="180">
        <v>1</v>
      </c>
      <c r="F66" s="179" t="s">
        <v>2878</v>
      </c>
      <c r="G66" s="179" t="s">
        <v>2879</v>
      </c>
      <c r="H66" s="180"/>
      <c r="I66" s="201"/>
      <c r="J66" s="201"/>
      <c r="K66" s="201"/>
      <c r="L66" s="174">
        <f t="shared" si="0"/>
        <v>0</v>
      </c>
      <c r="M66" s="201"/>
      <c r="N66" s="201"/>
      <c r="O66" s="201"/>
      <c r="P66" s="199"/>
      <c r="Q66" s="199"/>
    </row>
    <row r="67" spans="1:17" ht="56.25" x14ac:dyDescent="0.3">
      <c r="A67" s="171" t="s">
        <v>2880</v>
      </c>
      <c r="B67" s="205" t="s">
        <v>2860</v>
      </c>
      <c r="C67" s="206"/>
      <c r="D67" s="181">
        <v>43948</v>
      </c>
      <c r="E67" s="173" t="s">
        <v>1883</v>
      </c>
      <c r="F67" s="171" t="s">
        <v>2881</v>
      </c>
      <c r="G67" s="171" t="s">
        <v>2882</v>
      </c>
      <c r="H67" s="173"/>
      <c r="I67" s="201"/>
      <c r="J67" s="201"/>
      <c r="K67" s="201"/>
      <c r="L67" s="174">
        <f t="shared" si="0"/>
        <v>0</v>
      </c>
      <c r="M67" s="201"/>
      <c r="N67" s="201"/>
      <c r="O67" s="201"/>
      <c r="P67" s="199"/>
      <c r="Q67" s="199"/>
    </row>
    <row r="68" spans="1:17" ht="56.25" x14ac:dyDescent="0.3">
      <c r="A68" s="171" t="s">
        <v>3086</v>
      </c>
      <c r="B68" s="207" t="s">
        <v>3087</v>
      </c>
      <c r="C68" s="173"/>
      <c r="D68" s="171" t="s">
        <v>3088</v>
      </c>
      <c r="E68" s="182">
        <v>1</v>
      </c>
      <c r="F68" s="179" t="s">
        <v>3089</v>
      </c>
      <c r="G68" s="179" t="s">
        <v>3090</v>
      </c>
      <c r="H68" s="180" t="s">
        <v>3091</v>
      </c>
      <c r="I68" s="201"/>
      <c r="J68" s="201"/>
      <c r="K68" s="201"/>
      <c r="L68" s="174">
        <f t="shared" si="0"/>
        <v>0</v>
      </c>
      <c r="M68" s="201"/>
      <c r="N68" s="201"/>
      <c r="O68" s="201"/>
      <c r="P68" s="199"/>
      <c r="Q68" s="199"/>
    </row>
    <row r="69" spans="1:17" ht="56.25" x14ac:dyDescent="0.3">
      <c r="A69" s="171" t="s">
        <v>3086</v>
      </c>
      <c r="B69" s="208" t="s">
        <v>3087</v>
      </c>
      <c r="C69" s="183"/>
      <c r="D69" s="181" t="s">
        <v>3092</v>
      </c>
      <c r="E69" s="182">
        <v>1</v>
      </c>
      <c r="F69" s="179" t="s">
        <v>3089</v>
      </c>
      <c r="G69" s="179" t="s">
        <v>3093</v>
      </c>
      <c r="H69" s="180" t="s">
        <v>3091</v>
      </c>
      <c r="I69" s="201"/>
      <c r="J69" s="201"/>
      <c r="K69" s="201"/>
      <c r="L69" s="174">
        <f t="shared" si="0"/>
        <v>0</v>
      </c>
      <c r="M69" s="201"/>
      <c r="N69" s="201"/>
      <c r="O69" s="201"/>
      <c r="P69" s="199"/>
      <c r="Q69" s="199"/>
    </row>
    <row r="70" spans="1:17" ht="93.75" x14ac:dyDescent="0.3">
      <c r="A70" s="171" t="s">
        <v>3094</v>
      </c>
      <c r="B70" s="208" t="s">
        <v>3087</v>
      </c>
      <c r="C70" s="183"/>
      <c r="D70" s="181" t="s">
        <v>3095</v>
      </c>
      <c r="E70" s="184">
        <v>1</v>
      </c>
      <c r="F70" s="171" t="s">
        <v>3096</v>
      </c>
      <c r="G70" s="171" t="s">
        <v>3097</v>
      </c>
      <c r="H70" s="173" t="s">
        <v>3091</v>
      </c>
      <c r="I70" s="201"/>
      <c r="J70" s="201"/>
      <c r="K70" s="201"/>
      <c r="L70" s="174">
        <f t="shared" si="0"/>
        <v>0</v>
      </c>
      <c r="M70" s="201"/>
      <c r="N70" s="201"/>
      <c r="O70" s="201"/>
      <c r="P70" s="199"/>
      <c r="Q70" s="199"/>
    </row>
    <row r="71" spans="1:17" ht="93.75" x14ac:dyDescent="0.3">
      <c r="A71" s="209" t="s">
        <v>3098</v>
      </c>
      <c r="B71" s="210" t="s">
        <v>3087</v>
      </c>
      <c r="C71" s="209"/>
      <c r="D71" s="209" t="s">
        <v>3099</v>
      </c>
      <c r="E71" s="209">
        <v>1</v>
      </c>
      <c r="F71" s="211" t="s">
        <v>3100</v>
      </c>
      <c r="G71" s="211" t="s">
        <v>3101</v>
      </c>
      <c r="H71" s="212" t="s">
        <v>3102</v>
      </c>
      <c r="I71" s="201"/>
      <c r="J71" s="201"/>
      <c r="K71" s="201"/>
      <c r="L71" s="174">
        <f t="shared" ref="L71:L134" si="1">SUM(I71:K71)</f>
        <v>0</v>
      </c>
      <c r="M71" s="201"/>
      <c r="N71" s="201"/>
      <c r="O71" s="201"/>
      <c r="P71" s="199"/>
      <c r="Q71" s="199"/>
    </row>
    <row r="72" spans="1:17" ht="93.75" x14ac:dyDescent="0.3">
      <c r="A72" s="209" t="s">
        <v>3098</v>
      </c>
      <c r="B72" s="210" t="s">
        <v>3087</v>
      </c>
      <c r="C72" s="209"/>
      <c r="D72" s="209" t="s">
        <v>3103</v>
      </c>
      <c r="E72" s="209">
        <v>1</v>
      </c>
      <c r="F72" s="211" t="s">
        <v>3100</v>
      </c>
      <c r="G72" s="211" t="s">
        <v>3104</v>
      </c>
      <c r="H72" s="212" t="s">
        <v>3102</v>
      </c>
      <c r="I72" s="201"/>
      <c r="J72" s="201"/>
      <c r="K72" s="201"/>
      <c r="L72" s="174">
        <f t="shared" si="1"/>
        <v>0</v>
      </c>
      <c r="M72" s="201"/>
      <c r="N72" s="201"/>
      <c r="O72" s="201"/>
      <c r="P72" s="199"/>
      <c r="Q72" s="199"/>
    </row>
    <row r="73" spans="1:17" ht="75" x14ac:dyDescent="0.3">
      <c r="A73" s="209" t="s">
        <v>3105</v>
      </c>
      <c r="B73" s="210" t="s">
        <v>3087</v>
      </c>
      <c r="C73" s="209"/>
      <c r="D73" s="209" t="s">
        <v>3106</v>
      </c>
      <c r="E73" s="209">
        <v>1</v>
      </c>
      <c r="F73" s="211" t="s">
        <v>3107</v>
      </c>
      <c r="G73" s="211" t="s">
        <v>3108</v>
      </c>
      <c r="H73" s="212" t="s">
        <v>3109</v>
      </c>
      <c r="I73" s="201"/>
      <c r="J73" s="201"/>
      <c r="K73" s="201"/>
      <c r="L73" s="174">
        <f t="shared" si="1"/>
        <v>0</v>
      </c>
      <c r="M73" s="201"/>
      <c r="N73" s="201"/>
      <c r="O73" s="201"/>
      <c r="P73" s="199"/>
      <c r="Q73" s="199"/>
    </row>
    <row r="74" spans="1:17" ht="75" x14ac:dyDescent="0.3">
      <c r="A74" s="209" t="s">
        <v>3105</v>
      </c>
      <c r="B74" s="210" t="s">
        <v>3087</v>
      </c>
      <c r="C74" s="209"/>
      <c r="D74" s="209" t="s">
        <v>3110</v>
      </c>
      <c r="E74" s="209">
        <v>1</v>
      </c>
      <c r="F74" s="211" t="s">
        <v>3107</v>
      </c>
      <c r="G74" s="211" t="s">
        <v>3111</v>
      </c>
      <c r="H74" s="212" t="s">
        <v>3109</v>
      </c>
      <c r="I74" s="201"/>
      <c r="J74" s="201"/>
      <c r="K74" s="201"/>
      <c r="L74" s="174">
        <f t="shared" si="1"/>
        <v>0</v>
      </c>
      <c r="M74" s="201"/>
      <c r="N74" s="201"/>
      <c r="O74" s="201"/>
      <c r="P74" s="199"/>
      <c r="Q74" s="199"/>
    </row>
    <row r="75" spans="1:17" ht="56.25" x14ac:dyDescent="0.3">
      <c r="A75" s="209" t="s">
        <v>3112</v>
      </c>
      <c r="B75" s="210" t="s">
        <v>3087</v>
      </c>
      <c r="C75" s="209"/>
      <c r="D75" s="209" t="s">
        <v>3113</v>
      </c>
      <c r="E75" s="209">
        <v>1</v>
      </c>
      <c r="F75" s="211" t="s">
        <v>3114</v>
      </c>
      <c r="G75" s="211" t="s">
        <v>3115</v>
      </c>
      <c r="H75" s="212" t="s">
        <v>3116</v>
      </c>
      <c r="I75" s="201"/>
      <c r="J75" s="201"/>
      <c r="K75" s="201"/>
      <c r="L75" s="174">
        <f t="shared" si="1"/>
        <v>0</v>
      </c>
      <c r="M75" s="201"/>
      <c r="N75" s="201"/>
      <c r="O75" s="201"/>
      <c r="P75" s="199"/>
      <c r="Q75" s="199"/>
    </row>
    <row r="76" spans="1:17" ht="56.25" x14ac:dyDescent="0.3">
      <c r="A76" s="209" t="s">
        <v>3112</v>
      </c>
      <c r="B76" s="210" t="s">
        <v>3087</v>
      </c>
      <c r="C76" s="209"/>
      <c r="D76" s="209" t="s">
        <v>3117</v>
      </c>
      <c r="E76" s="209">
        <v>1</v>
      </c>
      <c r="F76" s="211" t="s">
        <v>3114</v>
      </c>
      <c r="G76" s="211" t="s">
        <v>3118</v>
      </c>
      <c r="H76" s="212" t="s">
        <v>3116</v>
      </c>
      <c r="I76" s="201"/>
      <c r="J76" s="201"/>
      <c r="K76" s="201"/>
      <c r="L76" s="174">
        <f t="shared" si="1"/>
        <v>0</v>
      </c>
      <c r="M76" s="201"/>
      <c r="N76" s="201"/>
      <c r="O76" s="201"/>
      <c r="P76" s="199"/>
      <c r="Q76" s="199"/>
    </row>
    <row r="77" spans="1:17" ht="75" x14ac:dyDescent="0.3">
      <c r="A77" s="209" t="s">
        <v>3119</v>
      </c>
      <c r="B77" s="210" t="s">
        <v>3087</v>
      </c>
      <c r="C77" s="209"/>
      <c r="D77" s="209" t="s">
        <v>3120</v>
      </c>
      <c r="E77" s="209">
        <v>1</v>
      </c>
      <c r="F77" s="211" t="s">
        <v>3121</v>
      </c>
      <c r="G77" s="211" t="s">
        <v>3122</v>
      </c>
      <c r="H77" s="212" t="s">
        <v>3123</v>
      </c>
      <c r="I77" s="201"/>
      <c r="J77" s="201"/>
      <c r="K77" s="201"/>
      <c r="L77" s="174">
        <f t="shared" si="1"/>
        <v>0</v>
      </c>
      <c r="M77" s="201"/>
      <c r="N77" s="201"/>
      <c r="O77" s="201"/>
      <c r="P77" s="199"/>
      <c r="Q77" s="199"/>
    </row>
    <row r="78" spans="1:17" ht="75" x14ac:dyDescent="0.3">
      <c r="A78" s="209" t="s">
        <v>3119</v>
      </c>
      <c r="B78" s="210" t="s">
        <v>3087</v>
      </c>
      <c r="C78" s="209"/>
      <c r="D78" s="209" t="s">
        <v>3124</v>
      </c>
      <c r="E78" s="209">
        <v>1</v>
      </c>
      <c r="F78" s="211" t="s">
        <v>3121</v>
      </c>
      <c r="G78" s="211" t="s">
        <v>3125</v>
      </c>
      <c r="H78" s="212" t="s">
        <v>3123</v>
      </c>
      <c r="I78" s="201"/>
      <c r="J78" s="201"/>
      <c r="K78" s="201"/>
      <c r="L78" s="174">
        <f t="shared" si="1"/>
        <v>0</v>
      </c>
      <c r="M78" s="201"/>
      <c r="N78" s="201"/>
      <c r="O78" s="201"/>
      <c r="P78" s="199"/>
      <c r="Q78" s="199"/>
    </row>
    <row r="79" spans="1:17" ht="56.25" x14ac:dyDescent="0.3">
      <c r="A79" s="213" t="s">
        <v>3126</v>
      </c>
      <c r="B79" s="210" t="s">
        <v>3087</v>
      </c>
      <c r="C79" s="209"/>
      <c r="D79" s="213" t="s">
        <v>3127</v>
      </c>
      <c r="E79" s="213">
        <v>1</v>
      </c>
      <c r="F79" s="214" t="s">
        <v>3128</v>
      </c>
      <c r="G79" s="214" t="s">
        <v>3129</v>
      </c>
      <c r="H79" s="214" t="s">
        <v>3130</v>
      </c>
      <c r="I79" s="201"/>
      <c r="J79" s="201"/>
      <c r="K79" s="201"/>
      <c r="L79" s="174">
        <f t="shared" si="1"/>
        <v>0</v>
      </c>
      <c r="M79" s="201"/>
      <c r="N79" s="201"/>
      <c r="O79" s="201"/>
      <c r="P79" s="199"/>
      <c r="Q79" s="199"/>
    </row>
    <row r="80" spans="1:17" ht="56.25" x14ac:dyDescent="0.3">
      <c r="A80" s="213" t="s">
        <v>3131</v>
      </c>
      <c r="B80" s="210" t="s">
        <v>3087</v>
      </c>
      <c r="C80" s="209"/>
      <c r="D80" s="213" t="s">
        <v>3132</v>
      </c>
      <c r="E80" s="213">
        <v>1</v>
      </c>
      <c r="F80" s="214" t="s">
        <v>3133</v>
      </c>
      <c r="G80" s="214" t="s">
        <v>3134</v>
      </c>
      <c r="H80" s="214" t="s">
        <v>3135</v>
      </c>
      <c r="I80" s="201"/>
      <c r="J80" s="201"/>
      <c r="K80" s="201"/>
      <c r="L80" s="174">
        <f t="shared" si="1"/>
        <v>0</v>
      </c>
      <c r="M80" s="201"/>
      <c r="N80" s="201"/>
      <c r="O80" s="201"/>
      <c r="P80" s="199"/>
      <c r="Q80" s="199"/>
    </row>
    <row r="81" spans="1:17" ht="37.5" x14ac:dyDescent="0.3">
      <c r="A81" s="213" t="s">
        <v>3136</v>
      </c>
      <c r="B81" s="210" t="s">
        <v>3087</v>
      </c>
      <c r="C81" s="209"/>
      <c r="D81" s="213" t="s">
        <v>3137</v>
      </c>
      <c r="E81" s="213">
        <v>1</v>
      </c>
      <c r="F81" s="214" t="s">
        <v>3138</v>
      </c>
      <c r="G81" s="214" t="s">
        <v>3139</v>
      </c>
      <c r="H81" s="214" t="s">
        <v>3140</v>
      </c>
      <c r="I81" s="201"/>
      <c r="J81" s="201"/>
      <c r="K81" s="201"/>
      <c r="L81" s="174">
        <f t="shared" si="1"/>
        <v>0</v>
      </c>
      <c r="M81" s="201"/>
      <c r="N81" s="201"/>
      <c r="O81" s="201"/>
      <c r="P81" s="199"/>
      <c r="Q81" s="199"/>
    </row>
    <row r="82" spans="1:17" ht="56.25" x14ac:dyDescent="0.3">
      <c r="A82" s="213" t="s">
        <v>3141</v>
      </c>
      <c r="B82" s="210" t="s">
        <v>3087</v>
      </c>
      <c r="C82" s="209"/>
      <c r="D82" s="213" t="s">
        <v>3142</v>
      </c>
      <c r="E82" s="213">
        <v>1</v>
      </c>
      <c r="F82" s="214" t="s">
        <v>3143</v>
      </c>
      <c r="G82" s="214" t="s">
        <v>3144</v>
      </c>
      <c r="H82" s="214" t="s">
        <v>3145</v>
      </c>
      <c r="I82" s="201"/>
      <c r="J82" s="201"/>
      <c r="K82" s="201"/>
      <c r="L82" s="174">
        <f t="shared" si="1"/>
        <v>0</v>
      </c>
      <c r="M82" s="201"/>
      <c r="N82" s="201"/>
      <c r="O82" s="201"/>
      <c r="P82" s="199"/>
      <c r="Q82" s="199"/>
    </row>
    <row r="83" spans="1:17" ht="56.25" x14ac:dyDescent="0.3">
      <c r="A83" s="213" t="s">
        <v>3146</v>
      </c>
      <c r="B83" s="210" t="s">
        <v>3087</v>
      </c>
      <c r="C83" s="209"/>
      <c r="D83" s="213" t="s">
        <v>3147</v>
      </c>
      <c r="E83" s="213" t="s">
        <v>1883</v>
      </c>
      <c r="F83" s="214" t="s">
        <v>3148</v>
      </c>
      <c r="G83" s="214" t="s">
        <v>3149</v>
      </c>
      <c r="H83" s="214" t="s">
        <v>3150</v>
      </c>
      <c r="I83" s="201"/>
      <c r="J83" s="201"/>
      <c r="K83" s="201"/>
      <c r="L83" s="174">
        <f t="shared" si="1"/>
        <v>0</v>
      </c>
      <c r="M83" s="201"/>
      <c r="N83" s="201"/>
      <c r="O83" s="201"/>
      <c r="P83" s="199"/>
      <c r="Q83" s="199"/>
    </row>
    <row r="84" spans="1:17" ht="75" x14ac:dyDescent="0.3">
      <c r="A84" s="213" t="s">
        <v>3817</v>
      </c>
      <c r="B84" s="215" t="s">
        <v>3818</v>
      </c>
      <c r="C84" s="209"/>
      <c r="D84" s="213" t="s">
        <v>3819</v>
      </c>
      <c r="E84" s="213">
        <v>1</v>
      </c>
      <c r="F84" s="214" t="s">
        <v>3820</v>
      </c>
      <c r="G84" s="214" t="s">
        <v>3821</v>
      </c>
      <c r="H84" s="214"/>
      <c r="I84" s="201"/>
      <c r="J84" s="201"/>
      <c r="K84" s="201"/>
      <c r="L84" s="174">
        <f t="shared" si="1"/>
        <v>0</v>
      </c>
      <c r="M84" s="201"/>
      <c r="N84" s="201"/>
      <c r="O84" s="201"/>
      <c r="P84" s="199"/>
      <c r="Q84" s="199"/>
    </row>
    <row r="85" spans="1:17" ht="37.5" x14ac:dyDescent="0.3">
      <c r="A85" s="213" t="s">
        <v>3822</v>
      </c>
      <c r="B85" s="215" t="s">
        <v>3818</v>
      </c>
      <c r="C85" s="209"/>
      <c r="D85" s="213" t="s">
        <v>3823</v>
      </c>
      <c r="E85" s="213">
        <v>1</v>
      </c>
      <c r="F85" s="214" t="s">
        <v>3824</v>
      </c>
      <c r="G85" s="214" t="s">
        <v>3825</v>
      </c>
      <c r="H85" s="214"/>
      <c r="I85" s="201"/>
      <c r="J85" s="201"/>
      <c r="K85" s="201"/>
      <c r="L85" s="174">
        <f t="shared" si="1"/>
        <v>0</v>
      </c>
      <c r="M85" s="201"/>
      <c r="N85" s="201"/>
      <c r="O85" s="201"/>
      <c r="P85" s="199"/>
      <c r="Q85" s="199"/>
    </row>
    <row r="86" spans="1:17" ht="37.5" x14ac:dyDescent="0.3">
      <c r="A86" s="213" t="s">
        <v>3826</v>
      </c>
      <c r="B86" s="215" t="s">
        <v>3818</v>
      </c>
      <c r="C86" s="209"/>
      <c r="D86" s="213" t="s">
        <v>3827</v>
      </c>
      <c r="E86" s="213">
        <v>1</v>
      </c>
      <c r="F86" s="214" t="s">
        <v>3828</v>
      </c>
      <c r="G86" s="214" t="s">
        <v>3829</v>
      </c>
      <c r="H86" s="214"/>
      <c r="I86" s="201"/>
      <c r="J86" s="201"/>
      <c r="K86" s="201"/>
      <c r="L86" s="174">
        <f t="shared" si="1"/>
        <v>0</v>
      </c>
      <c r="M86" s="201"/>
      <c r="N86" s="201"/>
      <c r="O86" s="201"/>
      <c r="P86" s="199"/>
      <c r="Q86" s="199"/>
    </row>
    <row r="87" spans="1:17" ht="93.75" x14ac:dyDescent="0.3">
      <c r="A87" s="213" t="s">
        <v>3830</v>
      </c>
      <c r="B87" s="215" t="s">
        <v>3818</v>
      </c>
      <c r="C87" s="209"/>
      <c r="D87" s="213" t="s">
        <v>3831</v>
      </c>
      <c r="E87" s="213">
        <v>1</v>
      </c>
      <c r="F87" s="214" t="s">
        <v>3832</v>
      </c>
      <c r="G87" s="214" t="s">
        <v>3833</v>
      </c>
      <c r="H87" s="214"/>
      <c r="I87" s="201"/>
      <c r="J87" s="201"/>
      <c r="K87" s="201"/>
      <c r="L87" s="174">
        <f t="shared" si="1"/>
        <v>0</v>
      </c>
      <c r="M87" s="201"/>
      <c r="N87" s="201"/>
      <c r="O87" s="201"/>
      <c r="P87" s="199"/>
      <c r="Q87" s="199"/>
    </row>
    <row r="88" spans="1:17" ht="93.75" x14ac:dyDescent="0.3">
      <c r="A88" s="213" t="s">
        <v>3830</v>
      </c>
      <c r="B88" s="215" t="s">
        <v>3818</v>
      </c>
      <c r="C88" s="209"/>
      <c r="D88" s="213" t="s">
        <v>3834</v>
      </c>
      <c r="E88" s="213">
        <v>1</v>
      </c>
      <c r="F88" s="214" t="s">
        <v>3832</v>
      </c>
      <c r="G88" s="214" t="s">
        <v>3835</v>
      </c>
      <c r="H88" s="214"/>
      <c r="I88" s="201"/>
      <c r="J88" s="201"/>
      <c r="K88" s="201"/>
      <c r="L88" s="174">
        <f t="shared" si="1"/>
        <v>0</v>
      </c>
      <c r="M88" s="201"/>
      <c r="N88" s="201"/>
      <c r="O88" s="201"/>
      <c r="P88" s="199"/>
      <c r="Q88" s="199"/>
    </row>
    <row r="89" spans="1:17" ht="56.25" x14ac:dyDescent="0.3">
      <c r="A89" s="213" t="s">
        <v>3836</v>
      </c>
      <c r="B89" s="215" t="s">
        <v>3818</v>
      </c>
      <c r="C89" s="209"/>
      <c r="D89" s="213" t="s">
        <v>3837</v>
      </c>
      <c r="E89" s="213">
        <v>1</v>
      </c>
      <c r="F89" s="214" t="s">
        <v>3838</v>
      </c>
      <c r="G89" s="214" t="s">
        <v>3839</v>
      </c>
      <c r="H89" s="214"/>
      <c r="I89" s="201"/>
      <c r="J89" s="201"/>
      <c r="K89" s="201"/>
      <c r="L89" s="174">
        <f t="shared" si="1"/>
        <v>0</v>
      </c>
      <c r="M89" s="201"/>
      <c r="N89" s="201"/>
      <c r="O89" s="201"/>
      <c r="P89" s="199"/>
      <c r="Q89" s="199"/>
    </row>
    <row r="90" spans="1:17" ht="56.25" x14ac:dyDescent="0.3">
      <c r="A90" s="213" t="s">
        <v>3840</v>
      </c>
      <c r="B90" s="215" t="s">
        <v>3818</v>
      </c>
      <c r="C90" s="209"/>
      <c r="D90" s="213" t="s">
        <v>3841</v>
      </c>
      <c r="E90" s="213">
        <v>1</v>
      </c>
      <c r="F90" s="214" t="s">
        <v>3842</v>
      </c>
      <c r="G90" s="214" t="s">
        <v>3843</v>
      </c>
      <c r="H90" s="214"/>
      <c r="I90" s="201"/>
      <c r="J90" s="201"/>
      <c r="K90" s="201"/>
      <c r="L90" s="174">
        <f t="shared" si="1"/>
        <v>0</v>
      </c>
      <c r="M90" s="201"/>
      <c r="N90" s="201"/>
      <c r="O90" s="201"/>
      <c r="P90" s="199"/>
      <c r="Q90" s="199"/>
    </row>
    <row r="91" spans="1:17" x14ac:dyDescent="0.3">
      <c r="A91" s="213" t="s">
        <v>3844</v>
      </c>
      <c r="B91" s="215" t="s">
        <v>3818</v>
      </c>
      <c r="C91" s="209"/>
      <c r="D91" s="213" t="s">
        <v>3845</v>
      </c>
      <c r="E91" s="213">
        <v>1</v>
      </c>
      <c r="F91" s="214" t="s">
        <v>3846</v>
      </c>
      <c r="G91" s="214" t="s">
        <v>3847</v>
      </c>
      <c r="H91" s="214"/>
      <c r="I91" s="201"/>
      <c r="J91" s="201"/>
      <c r="K91" s="201"/>
      <c r="L91" s="174">
        <f t="shared" si="1"/>
        <v>0</v>
      </c>
      <c r="M91" s="201"/>
      <c r="N91" s="201"/>
      <c r="O91" s="201"/>
      <c r="P91" s="199"/>
      <c r="Q91" s="199"/>
    </row>
    <row r="92" spans="1:17" ht="75" x14ac:dyDescent="0.3">
      <c r="A92" s="213" t="s">
        <v>3848</v>
      </c>
      <c r="B92" s="215" t="s">
        <v>3818</v>
      </c>
      <c r="C92" s="209"/>
      <c r="D92" s="213" t="s">
        <v>3849</v>
      </c>
      <c r="E92" s="213" t="s">
        <v>3850</v>
      </c>
      <c r="F92" s="214" t="s">
        <v>3851</v>
      </c>
      <c r="G92" s="214" t="s">
        <v>3852</v>
      </c>
      <c r="H92" s="214"/>
      <c r="I92" s="201"/>
      <c r="J92" s="201"/>
      <c r="K92" s="201"/>
      <c r="L92" s="174">
        <f t="shared" si="1"/>
        <v>0</v>
      </c>
      <c r="M92" s="201"/>
      <c r="N92" s="201"/>
      <c r="O92" s="201"/>
      <c r="P92" s="199"/>
      <c r="Q92" s="199"/>
    </row>
    <row r="93" spans="1:17" ht="37.5" x14ac:dyDescent="0.3">
      <c r="A93" s="213" t="s">
        <v>3853</v>
      </c>
      <c r="B93" s="215" t="s">
        <v>3818</v>
      </c>
      <c r="C93" s="209"/>
      <c r="D93" s="213" t="s">
        <v>3854</v>
      </c>
      <c r="E93" s="213" t="s">
        <v>1711</v>
      </c>
      <c r="F93" s="214" t="s">
        <v>3855</v>
      </c>
      <c r="G93" s="214" t="s">
        <v>3856</v>
      </c>
      <c r="H93" s="214"/>
      <c r="I93" s="201"/>
      <c r="J93" s="201"/>
      <c r="K93" s="201"/>
      <c r="L93" s="174">
        <f t="shared" si="1"/>
        <v>0</v>
      </c>
      <c r="M93" s="201"/>
      <c r="N93" s="201"/>
      <c r="O93" s="201"/>
      <c r="P93" s="199"/>
      <c r="Q93" s="199"/>
    </row>
    <row r="94" spans="1:17" ht="37.5" x14ac:dyDescent="0.3">
      <c r="A94" s="213" t="s">
        <v>3853</v>
      </c>
      <c r="B94" s="215" t="s">
        <v>3818</v>
      </c>
      <c r="C94" s="209"/>
      <c r="D94" s="213" t="s">
        <v>3857</v>
      </c>
      <c r="E94" s="213" t="s">
        <v>1711</v>
      </c>
      <c r="F94" s="214" t="s">
        <v>3855</v>
      </c>
      <c r="G94" s="214" t="s">
        <v>3858</v>
      </c>
      <c r="H94" s="214"/>
      <c r="I94" s="201"/>
      <c r="J94" s="201"/>
      <c r="K94" s="201"/>
      <c r="L94" s="174">
        <f t="shared" si="1"/>
        <v>0</v>
      </c>
      <c r="M94" s="201"/>
      <c r="N94" s="201"/>
      <c r="O94" s="201"/>
      <c r="P94" s="199"/>
      <c r="Q94" s="199"/>
    </row>
    <row r="95" spans="1:17" ht="56.25" x14ac:dyDescent="0.3">
      <c r="A95" s="213" t="s">
        <v>3859</v>
      </c>
      <c r="B95" s="215" t="s">
        <v>3818</v>
      </c>
      <c r="C95" s="209"/>
      <c r="D95" s="213" t="s">
        <v>3860</v>
      </c>
      <c r="E95" s="213" t="s">
        <v>1711</v>
      </c>
      <c r="F95" s="214" t="s">
        <v>3861</v>
      </c>
      <c r="G95" s="214" t="s">
        <v>2944</v>
      </c>
      <c r="H95" s="214"/>
      <c r="I95" s="201"/>
      <c r="J95" s="201"/>
      <c r="K95" s="201"/>
      <c r="L95" s="174">
        <f t="shared" si="1"/>
        <v>0</v>
      </c>
      <c r="M95" s="201"/>
      <c r="N95" s="201"/>
      <c r="O95" s="201"/>
      <c r="P95" s="199"/>
      <c r="Q95" s="199"/>
    </row>
    <row r="96" spans="1:17" ht="37.5" x14ac:dyDescent="0.3">
      <c r="A96" s="213" t="s">
        <v>3862</v>
      </c>
      <c r="B96" s="215" t="s">
        <v>3818</v>
      </c>
      <c r="C96" s="209"/>
      <c r="D96" s="213" t="s">
        <v>3863</v>
      </c>
      <c r="E96" s="213" t="s">
        <v>1711</v>
      </c>
      <c r="F96" s="214" t="s">
        <v>3864</v>
      </c>
      <c r="G96" s="214" t="s">
        <v>2873</v>
      </c>
      <c r="H96" s="214"/>
      <c r="I96" s="201"/>
      <c r="J96" s="201"/>
      <c r="K96" s="201"/>
      <c r="L96" s="174">
        <f t="shared" si="1"/>
        <v>0</v>
      </c>
      <c r="M96" s="201"/>
      <c r="N96" s="201"/>
      <c r="O96" s="201"/>
      <c r="P96" s="199"/>
      <c r="Q96" s="199"/>
    </row>
    <row r="97" spans="1:17" ht="56.25" x14ac:dyDescent="0.3">
      <c r="A97" s="213" t="s">
        <v>3865</v>
      </c>
      <c r="B97" s="215" t="s">
        <v>3818</v>
      </c>
      <c r="C97" s="209"/>
      <c r="D97" s="213" t="s">
        <v>3866</v>
      </c>
      <c r="E97" s="213" t="s">
        <v>1711</v>
      </c>
      <c r="F97" s="214" t="s">
        <v>3867</v>
      </c>
      <c r="G97" s="214" t="s">
        <v>3868</v>
      </c>
      <c r="H97" s="214"/>
      <c r="I97" s="201"/>
      <c r="J97" s="201"/>
      <c r="K97" s="201"/>
      <c r="L97" s="174">
        <f t="shared" si="1"/>
        <v>0</v>
      </c>
      <c r="M97" s="201"/>
      <c r="N97" s="201"/>
      <c r="O97" s="201"/>
      <c r="P97" s="199"/>
      <c r="Q97" s="199"/>
    </row>
    <row r="98" spans="1:17" ht="56.25" x14ac:dyDescent="0.3">
      <c r="A98" s="213" t="s">
        <v>3865</v>
      </c>
      <c r="B98" s="215" t="s">
        <v>3818</v>
      </c>
      <c r="C98" s="209"/>
      <c r="D98" s="213" t="s">
        <v>3869</v>
      </c>
      <c r="E98" s="213">
        <v>1</v>
      </c>
      <c r="F98" s="214" t="s">
        <v>3867</v>
      </c>
      <c r="G98" s="214" t="s">
        <v>3870</v>
      </c>
      <c r="H98" s="214"/>
      <c r="I98" s="201"/>
      <c r="J98" s="201"/>
      <c r="K98" s="201"/>
      <c r="L98" s="174">
        <f t="shared" si="1"/>
        <v>0</v>
      </c>
      <c r="M98" s="201"/>
      <c r="N98" s="201"/>
      <c r="O98" s="201"/>
      <c r="P98" s="199"/>
      <c r="Q98" s="199"/>
    </row>
    <row r="99" spans="1:17" ht="37.5" x14ac:dyDescent="0.3">
      <c r="A99" s="213" t="s">
        <v>3871</v>
      </c>
      <c r="B99" s="215" t="s">
        <v>3818</v>
      </c>
      <c r="C99" s="209"/>
      <c r="D99" s="213" t="s">
        <v>3872</v>
      </c>
      <c r="E99" s="213">
        <v>1</v>
      </c>
      <c r="F99" s="214" t="s">
        <v>3873</v>
      </c>
      <c r="G99" s="214" t="s">
        <v>2864</v>
      </c>
      <c r="H99" s="214"/>
      <c r="I99" s="201"/>
      <c r="J99" s="201"/>
      <c r="K99" s="201"/>
      <c r="L99" s="174">
        <f t="shared" si="1"/>
        <v>0</v>
      </c>
      <c r="M99" s="201"/>
      <c r="N99" s="201"/>
      <c r="O99" s="201"/>
      <c r="P99" s="199"/>
      <c r="Q99" s="199"/>
    </row>
    <row r="100" spans="1:17" ht="75" x14ac:dyDescent="0.3">
      <c r="A100" s="213" t="s">
        <v>3874</v>
      </c>
      <c r="B100" s="215" t="s">
        <v>3818</v>
      </c>
      <c r="C100" s="209"/>
      <c r="D100" s="213" t="s">
        <v>3875</v>
      </c>
      <c r="E100" s="213" t="s">
        <v>1711</v>
      </c>
      <c r="F100" s="214" t="s">
        <v>3876</v>
      </c>
      <c r="G100" s="214" t="s">
        <v>3877</v>
      </c>
      <c r="H100" s="214"/>
      <c r="I100" s="201"/>
      <c r="J100" s="201"/>
      <c r="K100" s="201"/>
      <c r="L100" s="174">
        <f t="shared" si="1"/>
        <v>0</v>
      </c>
      <c r="M100" s="201"/>
      <c r="N100" s="201"/>
      <c r="O100" s="201"/>
      <c r="P100" s="199"/>
      <c r="Q100" s="199"/>
    </row>
    <row r="101" spans="1:17" ht="75" x14ac:dyDescent="0.3">
      <c r="A101" s="213" t="s">
        <v>3874</v>
      </c>
      <c r="B101" s="215" t="s">
        <v>3818</v>
      </c>
      <c r="C101" s="209"/>
      <c r="D101" s="213" t="s">
        <v>3878</v>
      </c>
      <c r="E101" s="213" t="s">
        <v>1711</v>
      </c>
      <c r="F101" s="214" t="s">
        <v>3876</v>
      </c>
      <c r="G101" s="214" t="s">
        <v>3879</v>
      </c>
      <c r="H101" s="214"/>
      <c r="I101" s="201"/>
      <c r="J101" s="201"/>
      <c r="K101" s="201"/>
      <c r="L101" s="174">
        <f t="shared" si="1"/>
        <v>0</v>
      </c>
      <c r="M101" s="201"/>
      <c r="N101" s="201"/>
      <c r="O101" s="201"/>
      <c r="P101" s="199"/>
      <c r="Q101" s="199"/>
    </row>
    <row r="102" spans="1:17" ht="37.5" x14ac:dyDescent="0.3">
      <c r="A102" s="213" t="s">
        <v>3880</v>
      </c>
      <c r="B102" s="215" t="s">
        <v>3818</v>
      </c>
      <c r="C102" s="209"/>
      <c r="D102" s="213" t="s">
        <v>3881</v>
      </c>
      <c r="E102" s="213" t="s">
        <v>1711</v>
      </c>
      <c r="F102" s="214" t="s">
        <v>3882</v>
      </c>
      <c r="G102" s="214" t="s">
        <v>3883</v>
      </c>
      <c r="H102" s="214"/>
      <c r="I102" s="201"/>
      <c r="J102" s="201"/>
      <c r="K102" s="201"/>
      <c r="L102" s="174">
        <f t="shared" si="1"/>
        <v>0</v>
      </c>
      <c r="M102" s="201"/>
      <c r="N102" s="201"/>
      <c r="O102" s="201"/>
      <c r="P102" s="199"/>
      <c r="Q102" s="199"/>
    </row>
    <row r="103" spans="1:17" ht="75" x14ac:dyDescent="0.3">
      <c r="A103" s="213" t="s">
        <v>3884</v>
      </c>
      <c r="B103" s="215" t="s">
        <v>3818</v>
      </c>
      <c r="C103" s="209"/>
      <c r="D103" s="213" t="s">
        <v>3885</v>
      </c>
      <c r="E103" s="213">
        <v>1</v>
      </c>
      <c r="F103" s="214" t="s">
        <v>3886</v>
      </c>
      <c r="G103" s="214" t="s">
        <v>3887</v>
      </c>
      <c r="H103" s="214"/>
      <c r="I103" s="201"/>
      <c r="J103" s="201"/>
      <c r="K103" s="201"/>
      <c r="L103" s="174">
        <f t="shared" si="1"/>
        <v>0</v>
      </c>
      <c r="M103" s="201"/>
      <c r="N103" s="201"/>
      <c r="O103" s="201"/>
      <c r="P103" s="199"/>
      <c r="Q103" s="199"/>
    </row>
    <row r="104" spans="1:17" ht="75" x14ac:dyDescent="0.3">
      <c r="A104" s="213" t="s">
        <v>3884</v>
      </c>
      <c r="B104" s="215" t="s">
        <v>3818</v>
      </c>
      <c r="C104" s="209"/>
      <c r="D104" s="213" t="s">
        <v>3888</v>
      </c>
      <c r="E104" s="213">
        <v>1</v>
      </c>
      <c r="F104" s="214" t="s">
        <v>3886</v>
      </c>
      <c r="G104" s="214" t="s">
        <v>3889</v>
      </c>
      <c r="H104" s="214"/>
      <c r="I104" s="201"/>
      <c r="J104" s="201"/>
      <c r="K104" s="201"/>
      <c r="L104" s="174">
        <f t="shared" si="1"/>
        <v>0</v>
      </c>
      <c r="M104" s="201"/>
      <c r="N104" s="201"/>
      <c r="O104" s="201"/>
      <c r="P104" s="199"/>
      <c r="Q104" s="199"/>
    </row>
    <row r="105" spans="1:17" ht="75" x14ac:dyDescent="0.3">
      <c r="A105" s="213" t="s">
        <v>3890</v>
      </c>
      <c r="B105" s="215" t="s">
        <v>3818</v>
      </c>
      <c r="C105" s="209"/>
      <c r="D105" s="213" t="s">
        <v>3891</v>
      </c>
      <c r="E105" s="213" t="s">
        <v>1711</v>
      </c>
      <c r="F105" s="214" t="s">
        <v>3892</v>
      </c>
      <c r="G105" s="214" t="s">
        <v>3893</v>
      </c>
      <c r="H105" s="214"/>
      <c r="I105" s="201"/>
      <c r="J105" s="201"/>
      <c r="K105" s="201"/>
      <c r="L105" s="174">
        <f t="shared" si="1"/>
        <v>0</v>
      </c>
      <c r="M105" s="201"/>
      <c r="N105" s="201"/>
      <c r="O105" s="201"/>
      <c r="P105" s="199"/>
      <c r="Q105" s="199"/>
    </row>
    <row r="106" spans="1:17" ht="37.5" x14ac:dyDescent="0.3">
      <c r="A106" s="213" t="s">
        <v>3894</v>
      </c>
      <c r="B106" s="215" t="s">
        <v>3818</v>
      </c>
      <c r="C106" s="209"/>
      <c r="D106" s="213" t="s">
        <v>3895</v>
      </c>
      <c r="E106" s="213">
        <v>1</v>
      </c>
      <c r="F106" s="214" t="s">
        <v>3896</v>
      </c>
      <c r="G106" s="214" t="s">
        <v>3897</v>
      </c>
      <c r="H106" s="214"/>
      <c r="I106" s="201"/>
      <c r="J106" s="201"/>
      <c r="K106" s="201"/>
      <c r="L106" s="174">
        <f t="shared" si="1"/>
        <v>0</v>
      </c>
      <c r="M106" s="201"/>
      <c r="N106" s="201"/>
      <c r="O106" s="201"/>
      <c r="P106" s="199"/>
      <c r="Q106" s="199"/>
    </row>
    <row r="107" spans="1:17" ht="37.5" x14ac:dyDescent="0.3">
      <c r="A107" s="213" t="s">
        <v>3894</v>
      </c>
      <c r="B107" s="215" t="s">
        <v>3818</v>
      </c>
      <c r="C107" s="209"/>
      <c r="D107" s="213" t="s">
        <v>3898</v>
      </c>
      <c r="E107" s="213">
        <v>1</v>
      </c>
      <c r="F107" s="214" t="s">
        <v>3896</v>
      </c>
      <c r="G107" s="214" t="s">
        <v>3899</v>
      </c>
      <c r="H107" s="214"/>
      <c r="I107" s="201"/>
      <c r="J107" s="201"/>
      <c r="K107" s="201"/>
      <c r="L107" s="174">
        <f t="shared" si="1"/>
        <v>0</v>
      </c>
      <c r="M107" s="201"/>
      <c r="N107" s="201"/>
      <c r="O107" s="201"/>
      <c r="P107" s="199"/>
      <c r="Q107" s="199"/>
    </row>
    <row r="108" spans="1:17" ht="37.5" x14ac:dyDescent="0.3">
      <c r="A108" s="213" t="s">
        <v>3894</v>
      </c>
      <c r="B108" s="215" t="s">
        <v>3818</v>
      </c>
      <c r="C108" s="209"/>
      <c r="D108" s="213" t="s">
        <v>3900</v>
      </c>
      <c r="E108" s="213">
        <v>1</v>
      </c>
      <c r="F108" s="214" t="s">
        <v>3896</v>
      </c>
      <c r="G108" s="214" t="s">
        <v>3901</v>
      </c>
      <c r="H108" s="214"/>
      <c r="I108" s="201"/>
      <c r="J108" s="201"/>
      <c r="K108" s="201"/>
      <c r="L108" s="174">
        <f t="shared" si="1"/>
        <v>0</v>
      </c>
      <c r="M108" s="201"/>
      <c r="N108" s="201"/>
      <c r="O108" s="201"/>
      <c r="P108" s="199"/>
      <c r="Q108" s="199"/>
    </row>
    <row r="109" spans="1:17" ht="37.5" x14ac:dyDescent="0.3">
      <c r="A109" s="213" t="s">
        <v>3902</v>
      </c>
      <c r="B109" s="215" t="s">
        <v>3818</v>
      </c>
      <c r="C109" s="209"/>
      <c r="D109" s="213" t="s">
        <v>3903</v>
      </c>
      <c r="E109" s="213">
        <v>1</v>
      </c>
      <c r="F109" s="214" t="s">
        <v>3904</v>
      </c>
      <c r="G109" s="214" t="s">
        <v>3905</v>
      </c>
      <c r="H109" s="214"/>
      <c r="I109" s="201"/>
      <c r="J109" s="201"/>
      <c r="K109" s="201"/>
      <c r="L109" s="174">
        <f t="shared" si="1"/>
        <v>0</v>
      </c>
      <c r="M109" s="201"/>
      <c r="N109" s="201"/>
      <c r="O109" s="201"/>
      <c r="P109" s="199"/>
      <c r="Q109" s="199"/>
    </row>
    <row r="110" spans="1:17" ht="37.5" x14ac:dyDescent="0.3">
      <c r="A110" s="213" t="s">
        <v>3902</v>
      </c>
      <c r="B110" s="215" t="s">
        <v>3818</v>
      </c>
      <c r="C110" s="209"/>
      <c r="D110" s="213" t="s">
        <v>3906</v>
      </c>
      <c r="E110" s="213">
        <v>1</v>
      </c>
      <c r="F110" s="214" t="s">
        <v>3904</v>
      </c>
      <c r="G110" s="214" t="s">
        <v>3907</v>
      </c>
      <c r="H110" s="214"/>
      <c r="I110" s="201"/>
      <c r="J110" s="201"/>
      <c r="K110" s="201"/>
      <c r="L110" s="174">
        <f t="shared" si="1"/>
        <v>0</v>
      </c>
      <c r="M110" s="201"/>
      <c r="N110" s="201"/>
      <c r="O110" s="201"/>
      <c r="P110" s="199"/>
      <c r="Q110" s="199"/>
    </row>
    <row r="111" spans="1:17" x14ac:dyDescent="0.3">
      <c r="A111" s="213" t="s">
        <v>3908</v>
      </c>
      <c r="B111" s="215" t="s">
        <v>3818</v>
      </c>
      <c r="C111" s="209"/>
      <c r="D111" s="213" t="s">
        <v>3909</v>
      </c>
      <c r="E111" s="213" t="s">
        <v>1711</v>
      </c>
      <c r="F111" s="214" t="s">
        <v>3910</v>
      </c>
      <c r="G111" s="214" t="s">
        <v>2879</v>
      </c>
      <c r="H111" s="214"/>
      <c r="I111" s="201"/>
      <c r="J111" s="201"/>
      <c r="K111" s="201"/>
      <c r="L111" s="174">
        <f t="shared" si="1"/>
        <v>0</v>
      </c>
      <c r="M111" s="201"/>
      <c r="N111" s="201"/>
      <c r="O111" s="201"/>
      <c r="P111" s="199"/>
      <c r="Q111" s="199"/>
    </row>
    <row r="112" spans="1:17" ht="56.25" x14ac:dyDescent="0.3">
      <c r="A112" s="216"/>
      <c r="B112" s="215" t="s">
        <v>3818</v>
      </c>
      <c r="C112" s="209"/>
      <c r="D112" s="213" t="s">
        <v>3911</v>
      </c>
      <c r="E112" s="213">
        <v>1</v>
      </c>
      <c r="F112" s="214" t="s">
        <v>3912</v>
      </c>
      <c r="G112" s="214" t="s">
        <v>3913</v>
      </c>
      <c r="H112" s="214"/>
      <c r="I112" s="201"/>
      <c r="J112" s="201"/>
      <c r="K112" s="201"/>
      <c r="L112" s="174">
        <f t="shared" si="1"/>
        <v>0</v>
      </c>
      <c r="M112" s="201"/>
      <c r="N112" s="201"/>
      <c r="O112" s="201"/>
      <c r="P112" s="199"/>
      <c r="Q112" s="199"/>
    </row>
    <row r="113" spans="1:17" ht="75" x14ac:dyDescent="0.3">
      <c r="A113" s="213" t="s">
        <v>4311</v>
      </c>
      <c r="B113" s="217" t="s">
        <v>4312</v>
      </c>
      <c r="C113" s="209"/>
      <c r="D113" s="213" t="s">
        <v>4313</v>
      </c>
      <c r="E113" s="213">
        <v>1</v>
      </c>
      <c r="F113" s="214" t="s">
        <v>4314</v>
      </c>
      <c r="G113" s="214" t="s">
        <v>4315</v>
      </c>
      <c r="H113" s="214"/>
      <c r="I113" s="201"/>
      <c r="J113" s="201"/>
      <c r="K113" s="201"/>
      <c r="L113" s="174">
        <f t="shared" si="1"/>
        <v>0</v>
      </c>
      <c r="M113" s="201"/>
      <c r="N113" s="201"/>
      <c r="O113" s="201"/>
      <c r="P113" s="199"/>
      <c r="Q113" s="199"/>
    </row>
    <row r="114" spans="1:17" ht="75" x14ac:dyDescent="0.3">
      <c r="A114" s="213" t="s">
        <v>4311</v>
      </c>
      <c r="B114" s="217" t="s">
        <v>4312</v>
      </c>
      <c r="C114" s="209"/>
      <c r="D114" s="213" t="s">
        <v>4316</v>
      </c>
      <c r="E114" s="213">
        <v>1</v>
      </c>
      <c r="F114" s="214" t="s">
        <v>4314</v>
      </c>
      <c r="G114" s="214" t="s">
        <v>4317</v>
      </c>
      <c r="H114" s="214"/>
      <c r="I114" s="201"/>
      <c r="J114" s="201"/>
      <c r="K114" s="201"/>
      <c r="L114" s="174">
        <f t="shared" si="1"/>
        <v>0</v>
      </c>
      <c r="M114" s="201"/>
      <c r="N114" s="201"/>
      <c r="O114" s="201"/>
      <c r="P114" s="199"/>
      <c r="Q114" s="199"/>
    </row>
    <row r="115" spans="1:17" ht="37.5" x14ac:dyDescent="0.3">
      <c r="A115" s="213" t="s">
        <v>4318</v>
      </c>
      <c r="B115" s="217" t="s">
        <v>4312</v>
      </c>
      <c r="C115" s="209"/>
      <c r="D115" s="213" t="s">
        <v>4319</v>
      </c>
      <c r="E115" s="213">
        <v>1</v>
      </c>
      <c r="F115" s="214" t="s">
        <v>4320</v>
      </c>
      <c r="G115" s="214" t="s">
        <v>2864</v>
      </c>
      <c r="H115" s="214"/>
      <c r="I115" s="201"/>
      <c r="J115" s="201"/>
      <c r="K115" s="201"/>
      <c r="L115" s="174">
        <f t="shared" si="1"/>
        <v>0</v>
      </c>
      <c r="M115" s="201"/>
      <c r="N115" s="201"/>
      <c r="O115" s="201"/>
      <c r="P115" s="199"/>
      <c r="Q115" s="199"/>
    </row>
    <row r="116" spans="1:17" x14ac:dyDescent="0.3">
      <c r="A116" s="213" t="s">
        <v>4321</v>
      </c>
      <c r="B116" s="217" t="s">
        <v>4312</v>
      </c>
      <c r="C116" s="209"/>
      <c r="D116" s="213" t="s">
        <v>4322</v>
      </c>
      <c r="E116" s="213">
        <v>1</v>
      </c>
      <c r="F116" s="214" t="s">
        <v>4323</v>
      </c>
      <c r="G116" s="214" t="s">
        <v>2867</v>
      </c>
      <c r="H116" s="214"/>
      <c r="I116" s="201"/>
      <c r="J116" s="201"/>
      <c r="K116" s="201"/>
      <c r="L116" s="174">
        <f t="shared" si="1"/>
        <v>0</v>
      </c>
      <c r="M116" s="201"/>
      <c r="N116" s="201"/>
      <c r="O116" s="201"/>
      <c r="P116" s="199"/>
      <c r="Q116" s="199"/>
    </row>
    <row r="117" spans="1:17" ht="37.5" x14ac:dyDescent="0.3">
      <c r="A117" s="213" t="s">
        <v>4324</v>
      </c>
      <c r="B117" s="217" t="s">
        <v>4312</v>
      </c>
      <c r="C117" s="213"/>
      <c r="D117" s="213" t="s">
        <v>4325</v>
      </c>
      <c r="E117" s="213">
        <v>1</v>
      </c>
      <c r="F117" s="214" t="s">
        <v>4326</v>
      </c>
      <c r="G117" s="214" t="s">
        <v>4327</v>
      </c>
      <c r="H117" s="214"/>
      <c r="I117" s="201"/>
      <c r="J117" s="201"/>
      <c r="K117" s="201"/>
      <c r="L117" s="174">
        <f t="shared" si="1"/>
        <v>0</v>
      </c>
      <c r="M117" s="201"/>
      <c r="N117" s="201"/>
      <c r="O117" s="201"/>
      <c r="P117" s="199"/>
      <c r="Q117" s="199"/>
    </row>
    <row r="118" spans="1:17" ht="37.5" x14ac:dyDescent="0.3">
      <c r="A118" s="213" t="s">
        <v>4324</v>
      </c>
      <c r="B118" s="217" t="s">
        <v>4312</v>
      </c>
      <c r="C118" s="213"/>
      <c r="D118" s="213" t="s">
        <v>4328</v>
      </c>
      <c r="E118" s="213">
        <v>1</v>
      </c>
      <c r="F118" s="214" t="s">
        <v>4326</v>
      </c>
      <c r="G118" s="214" t="s">
        <v>4329</v>
      </c>
      <c r="H118" s="214"/>
      <c r="I118" s="201"/>
      <c r="J118" s="201"/>
      <c r="K118" s="201"/>
      <c r="L118" s="174">
        <f t="shared" si="1"/>
        <v>0</v>
      </c>
      <c r="M118" s="201"/>
      <c r="N118" s="201"/>
      <c r="O118" s="201"/>
      <c r="P118" s="199"/>
      <c r="Q118" s="199"/>
    </row>
    <row r="119" spans="1:17" x14ac:dyDescent="0.3">
      <c r="A119" s="213" t="s">
        <v>4330</v>
      </c>
      <c r="B119" s="217" t="s">
        <v>4312</v>
      </c>
      <c r="C119" s="213"/>
      <c r="D119" s="213" t="s">
        <v>4331</v>
      </c>
      <c r="E119" s="213">
        <v>1</v>
      </c>
      <c r="F119" s="214" t="s">
        <v>4332</v>
      </c>
      <c r="G119" s="214" t="s">
        <v>2879</v>
      </c>
      <c r="H119" s="214"/>
      <c r="I119" s="201"/>
      <c r="J119" s="201"/>
      <c r="K119" s="201"/>
      <c r="L119" s="174">
        <f t="shared" si="1"/>
        <v>0</v>
      </c>
      <c r="M119" s="201"/>
      <c r="N119" s="201"/>
      <c r="O119" s="201"/>
      <c r="P119" s="199"/>
      <c r="Q119" s="199"/>
    </row>
    <row r="120" spans="1:17" ht="56.25" x14ac:dyDescent="0.3">
      <c r="A120" s="213" t="s">
        <v>4333</v>
      </c>
      <c r="B120" s="217" t="s">
        <v>4312</v>
      </c>
      <c r="C120" s="213"/>
      <c r="D120" s="213" t="s">
        <v>4334</v>
      </c>
      <c r="E120" s="213">
        <v>1</v>
      </c>
      <c r="F120" s="214" t="s">
        <v>4335</v>
      </c>
      <c r="G120" s="214" t="s">
        <v>4336</v>
      </c>
      <c r="H120" s="214"/>
      <c r="I120" s="201"/>
      <c r="J120" s="201"/>
      <c r="K120" s="201"/>
      <c r="L120" s="174">
        <f t="shared" si="1"/>
        <v>0</v>
      </c>
      <c r="M120" s="201"/>
      <c r="N120" s="201"/>
      <c r="O120" s="201"/>
      <c r="P120" s="199"/>
      <c r="Q120" s="199"/>
    </row>
    <row r="121" spans="1:17" ht="63.75" customHeight="1" x14ac:dyDescent="0.3">
      <c r="A121" s="236" t="s">
        <v>4497</v>
      </c>
      <c r="B121" s="237"/>
      <c r="C121" s="237"/>
      <c r="D121" s="237"/>
      <c r="E121" s="237"/>
      <c r="F121" s="237"/>
      <c r="G121" s="237"/>
      <c r="H121" s="238"/>
      <c r="I121" s="201"/>
      <c r="J121" s="201"/>
      <c r="K121" s="201"/>
      <c r="L121" s="174">
        <f t="shared" si="1"/>
        <v>0</v>
      </c>
      <c r="M121" s="201"/>
      <c r="N121" s="201"/>
      <c r="O121" s="201"/>
      <c r="P121" s="199"/>
      <c r="Q121" s="199"/>
    </row>
    <row r="122" spans="1:17" x14ac:dyDescent="0.3">
      <c r="A122" s="213"/>
      <c r="B122" s="182"/>
      <c r="C122" s="213"/>
      <c r="D122" s="213"/>
      <c r="E122" s="213"/>
      <c r="F122" s="214"/>
      <c r="G122" s="214"/>
      <c r="H122" s="214"/>
      <c r="I122" s="201"/>
      <c r="J122" s="201"/>
      <c r="K122" s="201"/>
      <c r="L122" s="174">
        <f t="shared" si="1"/>
        <v>0</v>
      </c>
      <c r="M122" s="201"/>
      <c r="N122" s="201"/>
      <c r="O122" s="201"/>
      <c r="P122" s="199"/>
      <c r="Q122" s="199"/>
    </row>
    <row r="123" spans="1:17" x14ac:dyDescent="0.3">
      <c r="A123" s="213"/>
      <c r="B123" s="182"/>
      <c r="C123" s="213"/>
      <c r="D123" s="213"/>
      <c r="E123" s="213"/>
      <c r="F123" s="214"/>
      <c r="G123" s="214"/>
      <c r="H123" s="214"/>
      <c r="I123" s="201"/>
      <c r="J123" s="201"/>
      <c r="K123" s="201"/>
      <c r="L123" s="174">
        <f t="shared" si="1"/>
        <v>0</v>
      </c>
      <c r="M123" s="201"/>
      <c r="N123" s="201"/>
      <c r="O123" s="201"/>
      <c r="P123" s="199"/>
      <c r="Q123" s="199"/>
    </row>
    <row r="124" spans="1:17" x14ac:dyDescent="0.3">
      <c r="A124" s="213"/>
      <c r="B124" s="182"/>
      <c r="C124" s="213"/>
      <c r="D124" s="213"/>
      <c r="E124" s="213"/>
      <c r="F124" s="214"/>
      <c r="G124" s="214"/>
      <c r="H124" s="214"/>
      <c r="I124" s="201"/>
      <c r="J124" s="201"/>
      <c r="K124" s="201"/>
      <c r="L124" s="174">
        <f t="shared" si="1"/>
        <v>0</v>
      </c>
      <c r="M124" s="201"/>
      <c r="N124" s="201"/>
      <c r="O124" s="201"/>
      <c r="P124" s="199"/>
      <c r="Q124" s="199"/>
    </row>
    <row r="125" spans="1:17" x14ac:dyDescent="0.3">
      <c r="A125" s="213"/>
      <c r="B125" s="182"/>
      <c r="C125" s="213"/>
      <c r="D125" s="213"/>
      <c r="E125" s="213"/>
      <c r="F125" s="214"/>
      <c r="G125" s="214"/>
      <c r="H125" s="214"/>
      <c r="I125" s="201"/>
      <c r="J125" s="201"/>
      <c r="K125" s="201"/>
      <c r="L125" s="174">
        <f t="shared" si="1"/>
        <v>0</v>
      </c>
      <c r="M125" s="201"/>
      <c r="N125" s="201"/>
      <c r="O125" s="201"/>
      <c r="P125" s="199"/>
      <c r="Q125" s="199"/>
    </row>
    <row r="126" spans="1:17" x14ac:dyDescent="0.3">
      <c r="A126" s="213"/>
      <c r="B126" s="182"/>
      <c r="C126" s="213"/>
      <c r="D126" s="213"/>
      <c r="E126" s="213"/>
      <c r="F126" s="214"/>
      <c r="G126" s="214"/>
      <c r="H126" s="214"/>
      <c r="I126" s="201"/>
      <c r="J126" s="201"/>
      <c r="K126" s="201"/>
      <c r="L126" s="174">
        <f t="shared" si="1"/>
        <v>0</v>
      </c>
      <c r="M126" s="201"/>
      <c r="N126" s="201"/>
      <c r="O126" s="201"/>
      <c r="P126" s="199"/>
      <c r="Q126" s="199"/>
    </row>
    <row r="127" spans="1:17" x14ac:dyDescent="0.3">
      <c r="A127" s="213"/>
      <c r="B127" s="182"/>
      <c r="C127" s="213"/>
      <c r="D127" s="213"/>
      <c r="E127" s="213"/>
      <c r="F127" s="214"/>
      <c r="G127" s="214"/>
      <c r="H127" s="214"/>
      <c r="I127" s="201"/>
      <c r="J127" s="201"/>
      <c r="K127" s="201"/>
      <c r="L127" s="174">
        <f t="shared" si="1"/>
        <v>0</v>
      </c>
      <c r="M127" s="201"/>
      <c r="N127" s="201"/>
      <c r="O127" s="201"/>
      <c r="P127" s="199"/>
      <c r="Q127" s="199"/>
    </row>
    <row r="128" spans="1:17" x14ac:dyDescent="0.3">
      <c r="A128" s="213"/>
      <c r="B128" s="182"/>
      <c r="C128" s="213"/>
      <c r="D128" s="213"/>
      <c r="E128" s="213"/>
      <c r="F128" s="214"/>
      <c r="G128" s="214"/>
      <c r="H128" s="214"/>
      <c r="I128" s="201"/>
      <c r="J128" s="201"/>
      <c r="K128" s="201"/>
      <c r="L128" s="174">
        <f t="shared" si="1"/>
        <v>0</v>
      </c>
      <c r="M128" s="201"/>
      <c r="N128" s="201"/>
      <c r="O128" s="201"/>
      <c r="P128" s="199"/>
      <c r="Q128" s="199"/>
    </row>
    <row r="129" spans="1:17" x14ac:dyDescent="0.3">
      <c r="A129" s="213"/>
      <c r="B129" s="182"/>
      <c r="C129" s="213"/>
      <c r="D129" s="213"/>
      <c r="E129" s="213"/>
      <c r="F129" s="214"/>
      <c r="G129" s="214"/>
      <c r="H129" s="214"/>
      <c r="I129" s="201"/>
      <c r="J129" s="201"/>
      <c r="K129" s="201"/>
      <c r="L129" s="174">
        <f t="shared" si="1"/>
        <v>0</v>
      </c>
      <c r="M129" s="201"/>
      <c r="N129" s="201"/>
      <c r="O129" s="201"/>
      <c r="P129" s="199"/>
      <c r="Q129" s="199"/>
    </row>
    <row r="130" spans="1:17" x14ac:dyDescent="0.3">
      <c r="A130" s="213"/>
      <c r="B130" s="182"/>
      <c r="C130" s="213"/>
      <c r="D130" s="213"/>
      <c r="E130" s="213"/>
      <c r="F130" s="214"/>
      <c r="G130" s="214"/>
      <c r="H130" s="214"/>
      <c r="I130" s="201"/>
      <c r="J130" s="201"/>
      <c r="K130" s="201"/>
      <c r="L130" s="174">
        <f t="shared" si="1"/>
        <v>0</v>
      </c>
      <c r="M130" s="201"/>
      <c r="N130" s="201"/>
      <c r="O130" s="201"/>
      <c r="P130" s="199"/>
      <c r="Q130" s="199"/>
    </row>
    <row r="131" spans="1:17" x14ac:dyDescent="0.3">
      <c r="A131" s="213"/>
      <c r="B131" s="182"/>
      <c r="C131" s="213"/>
      <c r="D131" s="213"/>
      <c r="E131" s="213"/>
      <c r="F131" s="214"/>
      <c r="G131" s="214"/>
      <c r="H131" s="214"/>
      <c r="I131" s="201"/>
      <c r="J131" s="201"/>
      <c r="K131" s="201"/>
      <c r="L131" s="174">
        <f t="shared" si="1"/>
        <v>0</v>
      </c>
      <c r="M131" s="201"/>
      <c r="N131" s="201"/>
      <c r="O131" s="201"/>
      <c r="P131" s="199"/>
      <c r="Q131" s="199"/>
    </row>
    <row r="132" spans="1:17" x14ac:dyDescent="0.3">
      <c r="A132" s="213"/>
      <c r="B132" s="182"/>
      <c r="C132" s="213"/>
      <c r="D132" s="213"/>
      <c r="E132" s="213"/>
      <c r="F132" s="214"/>
      <c r="G132" s="214"/>
      <c r="H132" s="214"/>
      <c r="I132" s="201"/>
      <c r="J132" s="201"/>
      <c r="K132" s="201"/>
      <c r="L132" s="174">
        <f t="shared" si="1"/>
        <v>0</v>
      </c>
      <c r="M132" s="201"/>
      <c r="N132" s="201"/>
      <c r="O132" s="201"/>
      <c r="P132" s="199"/>
      <c r="Q132" s="199"/>
    </row>
    <row r="133" spans="1:17" x14ac:dyDescent="0.3">
      <c r="A133" s="213"/>
      <c r="B133" s="182"/>
      <c r="C133" s="213"/>
      <c r="D133" s="213"/>
      <c r="E133" s="213"/>
      <c r="F133" s="214"/>
      <c r="G133" s="214"/>
      <c r="H133" s="214"/>
      <c r="I133" s="201"/>
      <c r="J133" s="201"/>
      <c r="K133" s="201"/>
      <c r="L133" s="174">
        <f t="shared" si="1"/>
        <v>0</v>
      </c>
      <c r="M133" s="201"/>
      <c r="N133" s="201"/>
      <c r="O133" s="201"/>
      <c r="P133" s="199"/>
      <c r="Q133" s="199"/>
    </row>
    <row r="134" spans="1:17" x14ac:dyDescent="0.3">
      <c r="A134" s="213"/>
      <c r="B134" s="182"/>
      <c r="C134" s="213"/>
      <c r="D134" s="213"/>
      <c r="E134" s="213"/>
      <c r="F134" s="214"/>
      <c r="G134" s="214"/>
      <c r="H134" s="214"/>
      <c r="I134" s="201"/>
      <c r="J134" s="201"/>
      <c r="K134" s="201"/>
      <c r="L134" s="174">
        <f t="shared" si="1"/>
        <v>0</v>
      </c>
      <c r="M134" s="201"/>
      <c r="N134" s="201"/>
      <c r="O134" s="201"/>
      <c r="P134" s="199"/>
      <c r="Q134" s="199"/>
    </row>
    <row r="135" spans="1:17" x14ac:dyDescent="0.3">
      <c r="A135" s="213"/>
      <c r="B135" s="182"/>
      <c r="C135" s="213"/>
      <c r="D135" s="213"/>
      <c r="E135" s="213"/>
      <c r="F135" s="214"/>
      <c r="G135" s="214"/>
      <c r="H135" s="214"/>
      <c r="I135" s="201"/>
      <c r="J135" s="201"/>
      <c r="K135" s="201"/>
      <c r="L135" s="174">
        <f t="shared" ref="L135:L164" si="2">SUM(I135:K135)</f>
        <v>0</v>
      </c>
      <c r="M135" s="201"/>
      <c r="N135" s="201"/>
      <c r="O135" s="201"/>
      <c r="P135" s="199"/>
      <c r="Q135" s="199"/>
    </row>
    <row r="136" spans="1:17" x14ac:dyDescent="0.3">
      <c r="A136" s="213"/>
      <c r="B136" s="182"/>
      <c r="C136" s="213"/>
      <c r="D136" s="213"/>
      <c r="E136" s="213"/>
      <c r="F136" s="214"/>
      <c r="G136" s="214"/>
      <c r="H136" s="214"/>
      <c r="I136" s="201"/>
      <c r="J136" s="201"/>
      <c r="K136" s="201"/>
      <c r="L136" s="174">
        <f t="shared" si="2"/>
        <v>0</v>
      </c>
      <c r="M136" s="201"/>
      <c r="N136" s="201"/>
      <c r="O136" s="201"/>
      <c r="P136" s="199"/>
      <c r="Q136" s="199"/>
    </row>
    <row r="137" spans="1:17" x14ac:dyDescent="0.3">
      <c r="A137" s="213"/>
      <c r="B137" s="182"/>
      <c r="C137" s="213"/>
      <c r="D137" s="213"/>
      <c r="E137" s="213"/>
      <c r="F137" s="214"/>
      <c r="G137" s="214"/>
      <c r="H137" s="214"/>
      <c r="I137" s="201"/>
      <c r="J137" s="201"/>
      <c r="K137" s="201"/>
      <c r="L137" s="174">
        <f t="shared" si="2"/>
        <v>0</v>
      </c>
      <c r="M137" s="201"/>
      <c r="N137" s="201"/>
      <c r="O137" s="201"/>
      <c r="P137" s="199"/>
      <c r="Q137" s="199"/>
    </row>
    <row r="138" spans="1:17" x14ac:dyDescent="0.3">
      <c r="A138" s="213"/>
      <c r="B138" s="182"/>
      <c r="C138" s="213"/>
      <c r="D138" s="213"/>
      <c r="E138" s="213"/>
      <c r="F138" s="214"/>
      <c r="G138" s="214"/>
      <c r="H138" s="214"/>
      <c r="I138" s="201"/>
      <c r="J138" s="201"/>
      <c r="K138" s="201"/>
      <c r="L138" s="174">
        <f t="shared" si="2"/>
        <v>0</v>
      </c>
      <c r="M138" s="201"/>
      <c r="N138" s="201"/>
      <c r="O138" s="201"/>
      <c r="P138" s="199"/>
      <c r="Q138" s="199"/>
    </row>
    <row r="139" spans="1:17" x14ac:dyDescent="0.3">
      <c r="A139" s="213"/>
      <c r="B139" s="182"/>
      <c r="C139" s="213"/>
      <c r="D139" s="213"/>
      <c r="E139" s="213"/>
      <c r="F139" s="214"/>
      <c r="G139" s="214"/>
      <c r="H139" s="214"/>
      <c r="I139" s="201"/>
      <c r="J139" s="201"/>
      <c r="K139" s="201"/>
      <c r="L139" s="174">
        <f t="shared" si="2"/>
        <v>0</v>
      </c>
      <c r="M139" s="201"/>
      <c r="N139" s="201"/>
      <c r="O139" s="201"/>
      <c r="P139" s="199"/>
      <c r="Q139" s="199"/>
    </row>
    <row r="140" spans="1:17" x14ac:dyDescent="0.3">
      <c r="A140" s="213"/>
      <c r="B140" s="182"/>
      <c r="C140" s="213"/>
      <c r="D140" s="213"/>
      <c r="E140" s="213"/>
      <c r="F140" s="214"/>
      <c r="G140" s="214"/>
      <c r="H140" s="214"/>
      <c r="I140" s="201"/>
      <c r="J140" s="201"/>
      <c r="K140" s="201"/>
      <c r="L140" s="174">
        <f t="shared" si="2"/>
        <v>0</v>
      </c>
      <c r="M140" s="201"/>
      <c r="N140" s="201"/>
      <c r="O140" s="201"/>
      <c r="P140" s="199"/>
      <c r="Q140" s="199"/>
    </row>
    <row r="141" spans="1:17" x14ac:dyDescent="0.3">
      <c r="A141" s="213"/>
      <c r="B141" s="182"/>
      <c r="C141" s="213"/>
      <c r="D141" s="213"/>
      <c r="E141" s="213"/>
      <c r="F141" s="214"/>
      <c r="G141" s="214"/>
      <c r="H141" s="214"/>
      <c r="I141" s="201"/>
      <c r="J141" s="201"/>
      <c r="K141" s="201"/>
      <c r="L141" s="174">
        <f t="shared" si="2"/>
        <v>0</v>
      </c>
      <c r="M141" s="201"/>
      <c r="N141" s="201"/>
      <c r="O141" s="201"/>
      <c r="P141" s="199"/>
      <c r="Q141" s="199"/>
    </row>
    <row r="142" spans="1:17" x14ac:dyDescent="0.3">
      <c r="A142" s="213"/>
      <c r="B142" s="182"/>
      <c r="C142" s="213"/>
      <c r="D142" s="213"/>
      <c r="E142" s="213"/>
      <c r="F142" s="214"/>
      <c r="G142" s="214"/>
      <c r="H142" s="214"/>
      <c r="I142" s="201"/>
      <c r="J142" s="201"/>
      <c r="K142" s="201"/>
      <c r="L142" s="174">
        <f t="shared" si="2"/>
        <v>0</v>
      </c>
      <c r="M142" s="201"/>
      <c r="N142" s="201"/>
      <c r="O142" s="201"/>
      <c r="P142" s="199"/>
      <c r="Q142" s="199"/>
    </row>
    <row r="143" spans="1:17" x14ac:dyDescent="0.3">
      <c r="A143" s="213"/>
      <c r="B143" s="182"/>
      <c r="C143" s="213"/>
      <c r="D143" s="213"/>
      <c r="E143" s="213"/>
      <c r="F143" s="214"/>
      <c r="G143" s="214"/>
      <c r="H143" s="214"/>
      <c r="I143" s="201"/>
      <c r="J143" s="201"/>
      <c r="K143" s="201"/>
      <c r="L143" s="174">
        <f t="shared" si="2"/>
        <v>0</v>
      </c>
      <c r="M143" s="201"/>
      <c r="N143" s="201"/>
      <c r="O143" s="201"/>
      <c r="P143" s="199"/>
      <c r="Q143" s="199"/>
    </row>
    <row r="144" spans="1:17" x14ac:dyDescent="0.3">
      <c r="A144" s="213"/>
      <c r="B144" s="182"/>
      <c r="C144" s="213"/>
      <c r="D144" s="213"/>
      <c r="E144" s="213"/>
      <c r="F144" s="214"/>
      <c r="G144" s="214"/>
      <c r="H144" s="214"/>
      <c r="I144" s="201"/>
      <c r="J144" s="201"/>
      <c r="K144" s="201"/>
      <c r="L144" s="174">
        <f t="shared" si="2"/>
        <v>0</v>
      </c>
      <c r="M144" s="201"/>
      <c r="N144" s="201"/>
      <c r="O144" s="201"/>
      <c r="P144" s="199"/>
      <c r="Q144" s="199"/>
    </row>
    <row r="145" spans="1:17" x14ac:dyDescent="0.3">
      <c r="A145" s="213"/>
      <c r="B145" s="182"/>
      <c r="C145" s="213"/>
      <c r="D145" s="213"/>
      <c r="E145" s="213"/>
      <c r="F145" s="214"/>
      <c r="G145" s="214"/>
      <c r="H145" s="214"/>
      <c r="I145" s="201"/>
      <c r="J145" s="201"/>
      <c r="K145" s="201"/>
      <c r="L145" s="174">
        <f t="shared" si="2"/>
        <v>0</v>
      </c>
      <c r="M145" s="201"/>
      <c r="N145" s="201"/>
      <c r="O145" s="201"/>
      <c r="P145" s="199"/>
      <c r="Q145" s="199"/>
    </row>
    <row r="146" spans="1:17" x14ac:dyDescent="0.3">
      <c r="A146" s="213"/>
      <c r="B146" s="182"/>
      <c r="C146" s="213"/>
      <c r="D146" s="213"/>
      <c r="E146" s="213"/>
      <c r="F146" s="214"/>
      <c r="G146" s="214"/>
      <c r="H146" s="214"/>
      <c r="I146" s="201"/>
      <c r="J146" s="201"/>
      <c r="K146" s="201"/>
      <c r="L146" s="174">
        <f t="shared" si="2"/>
        <v>0</v>
      </c>
      <c r="M146" s="201"/>
      <c r="N146" s="201"/>
      <c r="O146" s="201"/>
      <c r="P146" s="199"/>
      <c r="Q146" s="199"/>
    </row>
    <row r="147" spans="1:17" x14ac:dyDescent="0.3">
      <c r="A147" s="213"/>
      <c r="B147" s="182"/>
      <c r="C147" s="213"/>
      <c r="D147" s="213"/>
      <c r="E147" s="213"/>
      <c r="F147" s="214"/>
      <c r="G147" s="214"/>
      <c r="H147" s="214"/>
      <c r="I147" s="201"/>
      <c r="J147" s="201"/>
      <c r="K147" s="201"/>
      <c r="L147" s="174">
        <f t="shared" si="2"/>
        <v>0</v>
      </c>
      <c r="M147" s="201"/>
      <c r="N147" s="201"/>
      <c r="O147" s="201"/>
      <c r="P147" s="199"/>
      <c r="Q147" s="199"/>
    </row>
    <row r="148" spans="1:17" x14ac:dyDescent="0.3">
      <c r="A148" s="213"/>
      <c r="B148" s="182"/>
      <c r="C148" s="213"/>
      <c r="D148" s="213"/>
      <c r="E148" s="213"/>
      <c r="F148" s="214"/>
      <c r="G148" s="214"/>
      <c r="H148" s="214"/>
      <c r="I148" s="201"/>
      <c r="J148" s="201"/>
      <c r="K148" s="201"/>
      <c r="L148" s="174">
        <f t="shared" si="2"/>
        <v>0</v>
      </c>
      <c r="M148" s="201"/>
      <c r="N148" s="201"/>
      <c r="O148" s="201"/>
      <c r="P148" s="199"/>
      <c r="Q148" s="199"/>
    </row>
    <row r="149" spans="1:17" x14ac:dyDescent="0.3">
      <c r="A149" s="213"/>
      <c r="B149" s="182"/>
      <c r="C149" s="213"/>
      <c r="D149" s="213"/>
      <c r="E149" s="213"/>
      <c r="F149" s="214"/>
      <c r="G149" s="214"/>
      <c r="H149" s="214"/>
      <c r="I149" s="201"/>
      <c r="J149" s="201"/>
      <c r="K149" s="201"/>
      <c r="L149" s="174">
        <f t="shared" si="2"/>
        <v>0</v>
      </c>
      <c r="M149" s="201"/>
      <c r="N149" s="201"/>
      <c r="O149" s="201"/>
      <c r="P149" s="199"/>
      <c r="Q149" s="199"/>
    </row>
    <row r="150" spans="1:17" x14ac:dyDescent="0.3">
      <c r="A150" s="213"/>
      <c r="B150" s="182"/>
      <c r="C150" s="213"/>
      <c r="D150" s="213"/>
      <c r="E150" s="213"/>
      <c r="F150" s="214"/>
      <c r="G150" s="214"/>
      <c r="H150" s="214"/>
      <c r="I150" s="201"/>
      <c r="J150" s="201"/>
      <c r="K150" s="201"/>
      <c r="L150" s="174">
        <f t="shared" si="2"/>
        <v>0</v>
      </c>
      <c r="M150" s="201"/>
      <c r="N150" s="201"/>
      <c r="O150" s="201"/>
      <c r="P150" s="199"/>
      <c r="Q150" s="199"/>
    </row>
    <row r="151" spans="1:17" x14ac:dyDescent="0.3">
      <c r="A151" s="213"/>
      <c r="B151" s="182"/>
      <c r="C151" s="213"/>
      <c r="D151" s="213"/>
      <c r="E151" s="213"/>
      <c r="F151" s="214"/>
      <c r="G151" s="214"/>
      <c r="H151" s="214"/>
      <c r="I151" s="201"/>
      <c r="J151" s="201"/>
      <c r="K151" s="201"/>
      <c r="L151" s="174">
        <f t="shared" si="2"/>
        <v>0</v>
      </c>
      <c r="M151" s="201"/>
      <c r="N151" s="201"/>
      <c r="O151" s="201"/>
      <c r="P151" s="199"/>
      <c r="Q151" s="199"/>
    </row>
    <row r="152" spans="1:17" x14ac:dyDescent="0.3">
      <c r="A152" s="213"/>
      <c r="B152" s="182"/>
      <c r="C152" s="213"/>
      <c r="D152" s="213"/>
      <c r="E152" s="213"/>
      <c r="F152" s="214"/>
      <c r="G152" s="214"/>
      <c r="H152" s="214"/>
      <c r="I152" s="201"/>
      <c r="J152" s="201"/>
      <c r="K152" s="201"/>
      <c r="L152" s="174">
        <f t="shared" si="2"/>
        <v>0</v>
      </c>
      <c r="M152" s="201"/>
      <c r="N152" s="201"/>
      <c r="O152" s="201"/>
      <c r="P152" s="199"/>
      <c r="Q152" s="199"/>
    </row>
    <row r="153" spans="1:17" x14ac:dyDescent="0.3">
      <c r="A153" s="213"/>
      <c r="B153" s="182"/>
      <c r="C153" s="213"/>
      <c r="D153" s="213"/>
      <c r="E153" s="213"/>
      <c r="F153" s="214"/>
      <c r="G153" s="214"/>
      <c r="H153" s="214"/>
      <c r="I153" s="201"/>
      <c r="J153" s="201"/>
      <c r="K153" s="201"/>
      <c r="L153" s="174">
        <f t="shared" si="2"/>
        <v>0</v>
      </c>
      <c r="M153" s="201"/>
      <c r="N153" s="201"/>
      <c r="O153" s="201"/>
      <c r="P153" s="199"/>
      <c r="Q153" s="199"/>
    </row>
    <row r="154" spans="1:17" x14ac:dyDescent="0.3">
      <c r="A154" s="213"/>
      <c r="B154" s="182"/>
      <c r="C154" s="213"/>
      <c r="D154" s="213"/>
      <c r="E154" s="213"/>
      <c r="F154" s="214"/>
      <c r="G154" s="214"/>
      <c r="H154" s="214"/>
      <c r="I154" s="201"/>
      <c r="J154" s="201"/>
      <c r="K154" s="201"/>
      <c r="L154" s="174">
        <f t="shared" si="2"/>
        <v>0</v>
      </c>
      <c r="M154" s="201"/>
      <c r="N154" s="201"/>
      <c r="O154" s="201"/>
      <c r="P154" s="199"/>
      <c r="Q154" s="199"/>
    </row>
    <row r="155" spans="1:17" x14ac:dyDescent="0.3">
      <c r="A155" s="213"/>
      <c r="B155" s="182"/>
      <c r="C155" s="213"/>
      <c r="D155" s="213"/>
      <c r="E155" s="213"/>
      <c r="F155" s="214"/>
      <c r="G155" s="214"/>
      <c r="H155" s="214"/>
      <c r="I155" s="201"/>
      <c r="J155" s="201"/>
      <c r="K155" s="201"/>
      <c r="L155" s="174">
        <f t="shared" si="2"/>
        <v>0</v>
      </c>
      <c r="M155" s="201"/>
      <c r="N155" s="201"/>
      <c r="O155" s="201"/>
      <c r="P155" s="199"/>
      <c r="Q155" s="199"/>
    </row>
    <row r="156" spans="1:17" x14ac:dyDescent="0.3">
      <c r="A156" s="213"/>
      <c r="B156" s="182"/>
      <c r="C156" s="213"/>
      <c r="D156" s="213"/>
      <c r="E156" s="213"/>
      <c r="F156" s="214"/>
      <c r="G156" s="214"/>
      <c r="H156" s="214"/>
      <c r="I156" s="201"/>
      <c r="J156" s="201"/>
      <c r="K156" s="201"/>
      <c r="L156" s="174">
        <f t="shared" si="2"/>
        <v>0</v>
      </c>
      <c r="M156" s="201"/>
      <c r="N156" s="201"/>
      <c r="O156" s="201"/>
      <c r="P156" s="199"/>
      <c r="Q156" s="199"/>
    </row>
    <row r="157" spans="1:17" x14ac:dyDescent="0.3">
      <c r="A157" s="213"/>
      <c r="B157" s="182"/>
      <c r="C157" s="213"/>
      <c r="D157" s="213"/>
      <c r="E157" s="213"/>
      <c r="F157" s="214"/>
      <c r="G157" s="214"/>
      <c r="H157" s="214"/>
      <c r="I157" s="201"/>
      <c r="J157" s="201"/>
      <c r="K157" s="201"/>
      <c r="L157" s="174">
        <f t="shared" si="2"/>
        <v>0</v>
      </c>
      <c r="M157" s="201"/>
      <c r="N157" s="201"/>
      <c r="O157" s="201"/>
      <c r="P157" s="199"/>
      <c r="Q157" s="199"/>
    </row>
    <row r="158" spans="1:17" x14ac:dyDescent="0.3">
      <c r="A158" s="213"/>
      <c r="B158" s="182"/>
      <c r="C158" s="213"/>
      <c r="D158" s="213"/>
      <c r="E158" s="213"/>
      <c r="F158" s="214"/>
      <c r="G158" s="214"/>
      <c r="H158" s="214"/>
      <c r="I158" s="201"/>
      <c r="J158" s="201"/>
      <c r="K158" s="201"/>
      <c r="L158" s="174">
        <f t="shared" si="2"/>
        <v>0</v>
      </c>
      <c r="M158" s="201"/>
      <c r="N158" s="201"/>
      <c r="O158" s="201"/>
      <c r="P158" s="199"/>
      <c r="Q158" s="199"/>
    </row>
    <row r="159" spans="1:17" x14ac:dyDescent="0.3">
      <c r="A159" s="213"/>
      <c r="B159" s="182"/>
      <c r="C159" s="213"/>
      <c r="D159" s="213"/>
      <c r="E159" s="213"/>
      <c r="F159" s="214"/>
      <c r="G159" s="214"/>
      <c r="H159" s="214"/>
      <c r="I159" s="201"/>
      <c r="J159" s="201"/>
      <c r="K159" s="201"/>
      <c r="L159" s="174">
        <f t="shared" si="2"/>
        <v>0</v>
      </c>
      <c r="M159" s="201"/>
      <c r="N159" s="201"/>
      <c r="O159" s="201"/>
      <c r="P159" s="199"/>
      <c r="Q159" s="199"/>
    </row>
    <row r="160" spans="1:17" x14ac:dyDescent="0.3">
      <c r="A160" s="213"/>
      <c r="B160" s="182"/>
      <c r="C160" s="213"/>
      <c r="D160" s="213"/>
      <c r="E160" s="213"/>
      <c r="F160" s="214"/>
      <c r="G160" s="214"/>
      <c r="H160" s="214"/>
      <c r="I160" s="201"/>
      <c r="J160" s="201"/>
      <c r="K160" s="201"/>
      <c r="L160" s="174">
        <f t="shared" si="2"/>
        <v>0</v>
      </c>
      <c r="M160" s="201"/>
      <c r="N160" s="201"/>
      <c r="O160" s="201"/>
      <c r="P160" s="199"/>
      <c r="Q160" s="199"/>
    </row>
    <row r="161" spans="1:17" x14ac:dyDescent="0.3">
      <c r="A161" s="213"/>
      <c r="B161" s="182"/>
      <c r="C161" s="213"/>
      <c r="D161" s="213"/>
      <c r="E161" s="213"/>
      <c r="F161" s="214"/>
      <c r="G161" s="214"/>
      <c r="H161" s="214"/>
      <c r="I161" s="201"/>
      <c r="J161" s="201"/>
      <c r="K161" s="201"/>
      <c r="L161" s="174">
        <f t="shared" si="2"/>
        <v>0</v>
      </c>
      <c r="M161" s="201"/>
      <c r="N161" s="201"/>
      <c r="O161" s="201"/>
      <c r="P161" s="199"/>
      <c r="Q161" s="199"/>
    </row>
    <row r="162" spans="1:17" x14ac:dyDescent="0.3">
      <c r="A162" s="213"/>
      <c r="B162" s="182"/>
      <c r="C162" s="213"/>
      <c r="D162" s="213"/>
      <c r="E162" s="213"/>
      <c r="F162" s="214"/>
      <c r="G162" s="214"/>
      <c r="H162" s="214"/>
      <c r="I162" s="201"/>
      <c r="J162" s="201"/>
      <c r="K162" s="201"/>
      <c r="L162" s="174">
        <f t="shared" si="2"/>
        <v>0</v>
      </c>
      <c r="M162" s="201"/>
      <c r="N162" s="201"/>
      <c r="O162" s="201"/>
      <c r="P162" s="199"/>
      <c r="Q162" s="199"/>
    </row>
    <row r="163" spans="1:17" x14ac:dyDescent="0.3">
      <c r="A163" s="213"/>
      <c r="B163" s="182"/>
      <c r="C163" s="213"/>
      <c r="D163" s="213"/>
      <c r="E163" s="213"/>
      <c r="F163" s="214"/>
      <c r="G163" s="214"/>
      <c r="H163" s="214"/>
      <c r="I163" s="201"/>
      <c r="J163" s="201"/>
      <c r="K163" s="201"/>
      <c r="L163" s="174">
        <f t="shared" si="2"/>
        <v>0</v>
      </c>
      <c r="M163" s="201"/>
      <c r="N163" s="201"/>
      <c r="O163" s="201"/>
      <c r="P163" s="199"/>
      <c r="Q163" s="199"/>
    </row>
    <row r="164" spans="1:17" x14ac:dyDescent="0.3">
      <c r="A164" s="213"/>
      <c r="B164" s="182"/>
      <c r="C164" s="213"/>
      <c r="D164" s="213"/>
      <c r="E164" s="213"/>
      <c r="F164" s="214"/>
      <c r="G164" s="214"/>
      <c r="H164" s="214"/>
      <c r="I164" s="201"/>
      <c r="J164" s="201"/>
      <c r="K164" s="201"/>
      <c r="L164" s="174">
        <f t="shared" si="2"/>
        <v>0</v>
      </c>
      <c r="M164" s="201"/>
      <c r="N164" s="201"/>
      <c r="O164" s="201"/>
      <c r="P164" s="199"/>
      <c r="Q164" s="199"/>
    </row>
    <row r="165" spans="1:17" ht="67.5" customHeight="1" x14ac:dyDescent="0.3">
      <c r="A165" s="232" t="s">
        <v>1699</v>
      </c>
      <c r="B165" s="233"/>
      <c r="C165" s="233"/>
      <c r="D165" s="233"/>
      <c r="E165" s="233"/>
      <c r="F165" s="233"/>
      <c r="G165" s="233"/>
      <c r="H165" s="233"/>
      <c r="I165" s="201">
        <f>SUM(I6:I164)</f>
        <v>67</v>
      </c>
      <c r="J165" s="201">
        <f t="shared" ref="J165:O165" si="3">SUM(J6:J164)</f>
        <v>0</v>
      </c>
      <c r="K165" s="201">
        <f t="shared" si="3"/>
        <v>100</v>
      </c>
      <c r="L165" s="201">
        <f t="shared" si="3"/>
        <v>167</v>
      </c>
      <c r="M165" s="201">
        <f t="shared" si="3"/>
        <v>0</v>
      </c>
      <c r="N165" s="201">
        <f t="shared" si="3"/>
        <v>417</v>
      </c>
      <c r="O165" s="201">
        <f t="shared" si="3"/>
        <v>253</v>
      </c>
      <c r="P165" s="201">
        <f t="shared" ref="P165" si="4">SUM(P6:P164)</f>
        <v>150</v>
      </c>
      <c r="Q165" s="201">
        <f t="shared" ref="Q165" si="5">SUM(Q6:Q164)</f>
        <v>150</v>
      </c>
    </row>
    <row r="171" spans="1:17" x14ac:dyDescent="0.3">
      <c r="I171" s="221"/>
      <c r="J171" s="221"/>
      <c r="K171" s="221"/>
      <c r="L171" s="221"/>
      <c r="M171" s="221"/>
      <c r="N171" s="221"/>
      <c r="O171" s="221"/>
    </row>
    <row r="172" spans="1:17" ht="150.75" customHeight="1" x14ac:dyDescent="0.3">
      <c r="B172" s="234" t="s">
        <v>1697</v>
      </c>
      <c r="C172" s="234"/>
      <c r="D172" s="234"/>
      <c r="E172" s="234"/>
      <c r="F172" s="222"/>
      <c r="G172" s="223"/>
      <c r="H172" s="235"/>
      <c r="I172" s="235"/>
      <c r="J172" s="235"/>
    </row>
  </sheetData>
  <sheetProtection selectLockedCells="1"/>
  <mergeCells count="21"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  <mergeCell ref="Q4:Q5"/>
    <mergeCell ref="A1:Q1"/>
    <mergeCell ref="A2:Q2"/>
    <mergeCell ref="A3:Q3"/>
    <mergeCell ref="A165:H165"/>
    <mergeCell ref="P4:P5"/>
    <mergeCell ref="I4:L4"/>
  </mergeCells>
  <conditionalFormatting sqref="G39">
    <cfRule type="duplicateValues" dxfId="209" priority="27"/>
  </conditionalFormatting>
  <conditionalFormatting sqref="G65:G67">
    <cfRule type="duplicateValues" dxfId="208" priority="26"/>
  </conditionalFormatting>
  <conditionalFormatting sqref="D78">
    <cfRule type="duplicateValues" dxfId="207" priority="18"/>
  </conditionalFormatting>
  <conditionalFormatting sqref="D78">
    <cfRule type="duplicateValues" dxfId="206" priority="19" stopIfTrue="1"/>
  </conditionalFormatting>
  <conditionalFormatting sqref="D78">
    <cfRule type="duplicateValues" dxfId="205" priority="20"/>
  </conditionalFormatting>
  <conditionalFormatting sqref="D78">
    <cfRule type="duplicateValues" dxfId="204" priority="21" stopIfTrue="1"/>
  </conditionalFormatting>
  <conditionalFormatting sqref="D68:D74">
    <cfRule type="duplicateValues" dxfId="203" priority="22"/>
  </conditionalFormatting>
  <conditionalFormatting sqref="D68:D74">
    <cfRule type="duplicateValues" dxfId="202" priority="23" stopIfTrue="1"/>
  </conditionalFormatting>
  <conditionalFormatting sqref="D75:D77">
    <cfRule type="duplicateValues" dxfId="201" priority="24"/>
  </conditionalFormatting>
  <conditionalFormatting sqref="D75:D77">
    <cfRule type="duplicateValues" dxfId="200" priority="25" stopIfTrue="1"/>
  </conditionalFormatting>
  <conditionalFormatting sqref="D79:D83">
    <cfRule type="duplicateValues" dxfId="199" priority="16"/>
  </conditionalFormatting>
  <conditionalFormatting sqref="D79:D83">
    <cfRule type="duplicateValues" dxfId="198" priority="17" stopIfTrue="1"/>
  </conditionalFormatting>
  <conditionalFormatting sqref="D84:D120 D122:D149">
    <cfRule type="duplicateValues" dxfId="197" priority="14"/>
  </conditionalFormatting>
  <conditionalFormatting sqref="D84:D120 D122:D149">
    <cfRule type="duplicateValues" dxfId="196" priority="15" stopIfTrue="1"/>
  </conditionalFormatting>
  <conditionalFormatting sqref="D150:D163">
    <cfRule type="duplicateValues" dxfId="195" priority="12"/>
  </conditionalFormatting>
  <conditionalFormatting sqref="D150:D163">
    <cfRule type="duplicateValues" dxfId="194" priority="13" stopIfTrue="1"/>
  </conditionalFormatting>
  <conditionalFormatting sqref="D164">
    <cfRule type="duplicateValues" dxfId="193" priority="10"/>
  </conditionalFormatting>
  <conditionalFormatting sqref="D164">
    <cfRule type="duplicateValues" dxfId="192" priority="11" stopIfTrue="1"/>
  </conditionalFormatting>
  <conditionalFormatting sqref="G39">
    <cfRule type="duplicateValues" dxfId="191" priority="45"/>
  </conditionalFormatting>
  <conditionalFormatting sqref="G54:G59 G50:G51 G40:G48">
    <cfRule type="duplicateValues" dxfId="190" priority="8"/>
  </conditionalFormatting>
  <conditionalFormatting sqref="G41">
    <cfRule type="duplicateValues" dxfId="189" priority="9"/>
  </conditionalFormatting>
  <conditionalFormatting sqref="G43">
    <cfRule type="duplicateValues" dxfId="188" priority="7"/>
  </conditionalFormatting>
  <conditionalFormatting sqref="G54:G55 G49:G51 G45">
    <cfRule type="duplicateValues" dxfId="187" priority="6"/>
  </conditionalFormatting>
  <conditionalFormatting sqref="G47">
    <cfRule type="duplicateValues" dxfId="186" priority="4"/>
  </conditionalFormatting>
  <conditionalFormatting sqref="G47">
    <cfRule type="duplicateValues" dxfId="185" priority="5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195"/>
  <sheetViews>
    <sheetView topLeftCell="A91" zoomScale="55" zoomScaleNormal="55" workbookViewId="0">
      <selection activeCell="G96" sqref="G96"/>
    </sheetView>
  </sheetViews>
  <sheetFormatPr defaultColWidth="17.140625" defaultRowHeight="15.75" x14ac:dyDescent="0.2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 x14ac:dyDescent="0.25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66"/>
      <c r="S1" s="66"/>
    </row>
    <row r="2" spans="1:19" ht="33.7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66"/>
      <c r="S2" s="66"/>
    </row>
    <row r="3" spans="1:19" s="2" customFormat="1" ht="78.75" customHeight="1" x14ac:dyDescent="0.25">
      <c r="A3" s="231" t="s">
        <v>4517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129"/>
      <c r="S3" s="129"/>
    </row>
    <row r="4" spans="1:19" s="55" customFormat="1" ht="76.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28" t="s">
        <v>4495</v>
      </c>
      <c r="J4" s="228"/>
      <c r="K4" s="228"/>
      <c r="L4" s="228"/>
      <c r="M4" s="266" t="s">
        <v>4492</v>
      </c>
      <c r="N4" s="266" t="s">
        <v>4493</v>
      </c>
      <c r="O4" s="266" t="s">
        <v>4494</v>
      </c>
      <c r="P4" s="245" t="s">
        <v>4516</v>
      </c>
      <c r="Q4" s="245" t="s">
        <v>4515</v>
      </c>
    </row>
    <row r="5" spans="1:19" s="55" customFormat="1" ht="76.5" customHeight="1" x14ac:dyDescent="0.25">
      <c r="A5" s="257"/>
      <c r="B5" s="257"/>
      <c r="C5" s="257"/>
      <c r="D5" s="257"/>
      <c r="E5" s="246"/>
      <c r="F5" s="254"/>
      <c r="G5" s="251"/>
      <c r="H5" s="260"/>
      <c r="I5" s="262" t="s">
        <v>4510</v>
      </c>
      <c r="J5" s="262" t="s">
        <v>4511</v>
      </c>
      <c r="K5" s="262" t="s">
        <v>4512</v>
      </c>
      <c r="L5" s="265" t="s">
        <v>4514</v>
      </c>
      <c r="M5" s="266"/>
      <c r="N5" s="266"/>
      <c r="O5" s="266"/>
      <c r="P5" s="246"/>
      <c r="Q5" s="246"/>
    </row>
    <row r="6" spans="1:19" s="55" customFormat="1" ht="76.5" customHeight="1" x14ac:dyDescent="0.25">
      <c r="A6" s="258"/>
      <c r="B6" s="258"/>
      <c r="C6" s="258"/>
      <c r="D6" s="258"/>
      <c r="E6" s="247"/>
      <c r="F6" s="255"/>
      <c r="G6" s="252"/>
      <c r="H6" s="261"/>
      <c r="I6" s="262"/>
      <c r="J6" s="262"/>
      <c r="K6" s="262"/>
      <c r="L6" s="265"/>
      <c r="M6" s="266"/>
      <c r="N6" s="266"/>
      <c r="O6" s="266"/>
      <c r="P6" s="247"/>
      <c r="Q6" s="247"/>
    </row>
    <row r="7" spans="1:19" s="2" customFormat="1" ht="31.5" x14ac:dyDescent="0.3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9</v>
      </c>
      <c r="J7" s="130"/>
      <c r="K7" s="130"/>
      <c r="L7" s="161">
        <f>SUM(I7+J7+K7)</f>
        <v>9</v>
      </c>
      <c r="M7" s="160"/>
      <c r="N7" s="160">
        <v>50</v>
      </c>
      <c r="O7" s="160">
        <v>39</v>
      </c>
      <c r="P7" s="176">
        <v>10</v>
      </c>
      <c r="Q7" s="176">
        <v>10</v>
      </c>
    </row>
    <row r="8" spans="1:19" s="2" customFormat="1" ht="31.5" x14ac:dyDescent="0.3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9</v>
      </c>
      <c r="J8" s="60"/>
      <c r="K8" s="60"/>
      <c r="L8" s="60">
        <f>SUM(I8+J8+K8)</f>
        <v>9</v>
      </c>
      <c r="M8" s="60"/>
      <c r="N8" s="118">
        <v>50</v>
      </c>
      <c r="O8" s="118">
        <v>39</v>
      </c>
      <c r="P8" s="176">
        <v>10</v>
      </c>
      <c r="Q8" s="176">
        <v>10</v>
      </c>
    </row>
    <row r="9" spans="1:19" s="2" customFormat="1" ht="31.5" x14ac:dyDescent="0.2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>
        <v>4</v>
      </c>
      <c r="L9" s="60">
        <f t="shared" ref="L9:L72" si="0">SUM(I9+J9+K9)</f>
        <v>4</v>
      </c>
      <c r="M9" s="60"/>
      <c r="N9" s="60">
        <v>19</v>
      </c>
      <c r="O9" s="60">
        <v>9</v>
      </c>
      <c r="P9" s="24">
        <v>10</v>
      </c>
      <c r="Q9" s="24">
        <v>10</v>
      </c>
    </row>
    <row r="10" spans="1:19" s="2" customFormat="1" ht="31.5" x14ac:dyDescent="0.2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>
        <v>4</v>
      </c>
      <c r="L10" s="60">
        <f t="shared" si="0"/>
        <v>4</v>
      </c>
      <c r="M10" s="60"/>
      <c r="N10" s="60">
        <v>19</v>
      </c>
      <c r="O10" s="60">
        <v>9</v>
      </c>
      <c r="P10" s="24">
        <v>10</v>
      </c>
      <c r="Q10" s="24">
        <v>10</v>
      </c>
    </row>
    <row r="11" spans="1:19" s="2" customFormat="1" ht="47.25" x14ac:dyDescent="0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/>
      <c r="J11" s="60"/>
      <c r="K11" s="60">
        <v>4</v>
      </c>
      <c r="L11" s="60">
        <f t="shared" si="0"/>
        <v>4</v>
      </c>
      <c r="M11" s="60"/>
      <c r="N11" s="60">
        <v>7</v>
      </c>
      <c r="O11" s="60"/>
      <c r="P11" s="24">
        <v>10</v>
      </c>
      <c r="Q11" s="24">
        <v>10</v>
      </c>
    </row>
    <row r="12" spans="1:19" s="2" customFormat="1" ht="47.25" x14ac:dyDescent="0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/>
      <c r="J12" s="60"/>
      <c r="K12" s="60">
        <v>4</v>
      </c>
      <c r="L12" s="60">
        <f t="shared" si="0"/>
        <v>4</v>
      </c>
      <c r="M12" s="60"/>
      <c r="N12" s="60">
        <v>7</v>
      </c>
      <c r="O12" s="60"/>
      <c r="P12" s="24">
        <v>10</v>
      </c>
      <c r="Q12" s="24">
        <v>10</v>
      </c>
    </row>
    <row r="13" spans="1:19" s="2" customFormat="1" ht="47.25" x14ac:dyDescent="0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/>
      <c r="J13" s="60"/>
      <c r="K13" s="60"/>
      <c r="L13" s="60">
        <f t="shared" si="0"/>
        <v>0</v>
      </c>
      <c r="M13" s="60"/>
      <c r="N13" s="60"/>
      <c r="O13" s="60"/>
      <c r="P13" s="24"/>
      <c r="Q13" s="24"/>
    </row>
    <row r="14" spans="1:19" s="2" customFormat="1" ht="47.25" x14ac:dyDescent="0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9" s="2" customFormat="1" ht="47.25" x14ac:dyDescent="0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 x14ac:dyDescent="0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 x14ac:dyDescent="0.2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47.25" x14ac:dyDescent="0.2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47.25" x14ac:dyDescent="0.2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 x14ac:dyDescent="0.2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 x14ac:dyDescent="0.2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 x14ac:dyDescent="0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 x14ac:dyDescent="0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 x14ac:dyDescent="0.2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 x14ac:dyDescent="0.2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 x14ac:dyDescent="0.2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 x14ac:dyDescent="0.2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 x14ac:dyDescent="0.25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 x14ac:dyDescent="0.25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 x14ac:dyDescent="0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 x14ac:dyDescent="0.2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 x14ac:dyDescent="0.2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 x14ac:dyDescent="0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 x14ac:dyDescent="0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 x14ac:dyDescent="0.2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 x14ac:dyDescent="0.2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 x14ac:dyDescent="0.2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/>
      <c r="J37" s="60"/>
      <c r="K37" s="60"/>
      <c r="L37" s="60">
        <f t="shared" si="0"/>
        <v>0</v>
      </c>
      <c r="M37" s="60"/>
      <c r="N37" s="60">
        <v>15</v>
      </c>
      <c r="O37" s="60">
        <v>4</v>
      </c>
      <c r="P37" s="24">
        <v>10</v>
      </c>
      <c r="Q37" s="24">
        <v>10</v>
      </c>
    </row>
    <row r="38" spans="1:17" s="2" customFormat="1" ht="31.5" x14ac:dyDescent="0.2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/>
      <c r="J38" s="60"/>
      <c r="K38" s="60"/>
      <c r="L38" s="60">
        <f t="shared" si="0"/>
        <v>0</v>
      </c>
      <c r="M38" s="60"/>
      <c r="N38" s="60">
        <v>15</v>
      </c>
      <c r="O38" s="60">
        <v>4</v>
      </c>
      <c r="P38" s="24">
        <v>10</v>
      </c>
      <c r="Q38" s="24">
        <v>10</v>
      </c>
    </row>
    <row r="39" spans="1:17" s="2" customFormat="1" ht="47.25" x14ac:dyDescent="0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/>
      <c r="J39" s="60"/>
      <c r="K39" s="60">
        <v>11</v>
      </c>
      <c r="L39" s="60">
        <f t="shared" si="0"/>
        <v>11</v>
      </c>
      <c r="M39" s="60"/>
      <c r="N39" s="60">
        <v>20</v>
      </c>
      <c r="O39" s="60">
        <v>10</v>
      </c>
      <c r="P39" s="24">
        <v>10</v>
      </c>
      <c r="Q39" s="24">
        <v>10</v>
      </c>
    </row>
    <row r="40" spans="1:17" s="2" customFormat="1" ht="47.25" x14ac:dyDescent="0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/>
      <c r="J40" s="60"/>
      <c r="K40" s="60">
        <v>11</v>
      </c>
      <c r="L40" s="60">
        <f t="shared" si="0"/>
        <v>11</v>
      </c>
      <c r="M40" s="60"/>
      <c r="N40" s="60">
        <v>20</v>
      </c>
      <c r="O40" s="60">
        <v>10</v>
      </c>
      <c r="P40" s="24">
        <v>10</v>
      </c>
      <c r="Q40" s="24">
        <v>10</v>
      </c>
    </row>
    <row r="41" spans="1:17" s="2" customFormat="1" ht="47.25" x14ac:dyDescent="0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 x14ac:dyDescent="0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 x14ac:dyDescent="0.25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>
        <v>13</v>
      </c>
      <c r="O43" s="60"/>
      <c r="P43" s="24"/>
      <c r="Q43" s="24"/>
    </row>
    <row r="44" spans="1:17" s="2" customFormat="1" ht="47.25" x14ac:dyDescent="0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 x14ac:dyDescent="0.2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/>
      <c r="J45" s="60"/>
      <c r="K45" s="60">
        <v>11</v>
      </c>
      <c r="L45" s="60">
        <f t="shared" si="0"/>
        <v>11</v>
      </c>
      <c r="M45" s="60"/>
      <c r="N45" s="60">
        <v>24</v>
      </c>
      <c r="O45" s="60">
        <v>13</v>
      </c>
      <c r="P45" s="24">
        <v>10</v>
      </c>
      <c r="Q45" s="24">
        <v>10</v>
      </c>
    </row>
    <row r="46" spans="1:17" s="2" customFormat="1" ht="31.5" x14ac:dyDescent="0.2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47.25" x14ac:dyDescent="0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/>
      <c r="K47" s="60">
        <v>11</v>
      </c>
      <c r="L47" s="60">
        <f t="shared" si="0"/>
        <v>11</v>
      </c>
      <c r="M47" s="60"/>
      <c r="N47" s="60">
        <v>11</v>
      </c>
      <c r="O47" s="60"/>
      <c r="P47" s="24">
        <v>10</v>
      </c>
      <c r="Q47" s="24">
        <v>10</v>
      </c>
    </row>
    <row r="48" spans="1:17" s="2" customFormat="1" ht="47.25" x14ac:dyDescent="0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 x14ac:dyDescent="0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ht="31.5" x14ac:dyDescent="0.2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 x14ac:dyDescent="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 x14ac:dyDescent="0.2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 x14ac:dyDescent="0.2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 x14ac:dyDescent="0.2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 x14ac:dyDescent="0.2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 x14ac:dyDescent="0.25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60" x14ac:dyDescent="0.25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/>
      <c r="K57" s="62"/>
      <c r="L57" s="60">
        <f t="shared" si="0"/>
        <v>0</v>
      </c>
      <c r="M57" s="62"/>
      <c r="N57" s="62"/>
      <c r="O57" s="62"/>
      <c r="P57" s="23"/>
      <c r="Q57" s="23"/>
    </row>
    <row r="58" spans="1:17" ht="45" x14ac:dyDescent="0.2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 x14ac:dyDescent="0.2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 x14ac:dyDescent="0.2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 x14ac:dyDescent="0.2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 x14ac:dyDescent="0.2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 x14ac:dyDescent="0.2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 x14ac:dyDescent="0.2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 x14ac:dyDescent="0.2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 x14ac:dyDescent="0.25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 x14ac:dyDescent="0.2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 x14ac:dyDescent="0.2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 x14ac:dyDescent="0.2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 x14ac:dyDescent="0.25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 x14ac:dyDescent="0.25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 x14ac:dyDescent="0.25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 x14ac:dyDescent="0.2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 x14ac:dyDescent="0.2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 x14ac:dyDescent="0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 x14ac:dyDescent="0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 x14ac:dyDescent="0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 x14ac:dyDescent="0.2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 x14ac:dyDescent="0.2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 x14ac:dyDescent="0.2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 x14ac:dyDescent="0.2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 x14ac:dyDescent="0.2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 x14ac:dyDescent="0.2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 x14ac:dyDescent="0.2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 x14ac:dyDescent="0.2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 x14ac:dyDescent="0.2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 x14ac:dyDescent="0.2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 x14ac:dyDescent="0.2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 x14ac:dyDescent="0.2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 x14ac:dyDescent="0.2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 x14ac:dyDescent="0.2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 x14ac:dyDescent="0.2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 x14ac:dyDescent="0.2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 x14ac:dyDescent="0.2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 x14ac:dyDescent="0.2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 x14ac:dyDescent="0.2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 x14ac:dyDescent="0.2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 x14ac:dyDescent="0.2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 x14ac:dyDescent="0.2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 x14ac:dyDescent="0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 x14ac:dyDescent="0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 x14ac:dyDescent="0.2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 x14ac:dyDescent="0.2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 x14ac:dyDescent="0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 x14ac:dyDescent="0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47.25" x14ac:dyDescent="0.2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 x14ac:dyDescent="0.25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 x14ac:dyDescent="0.2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 x14ac:dyDescent="0.2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 x14ac:dyDescent="0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 x14ac:dyDescent="0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 x14ac:dyDescent="0.2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 x14ac:dyDescent="0.2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 x14ac:dyDescent="0.2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47.25" x14ac:dyDescent="0.2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47.25" x14ac:dyDescent="0.2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78.75" x14ac:dyDescent="0.25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78.75" x14ac:dyDescent="0.25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 x14ac:dyDescent="0.2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 x14ac:dyDescent="0.2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 x14ac:dyDescent="0.2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 x14ac:dyDescent="0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 x14ac:dyDescent="0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 x14ac:dyDescent="0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 x14ac:dyDescent="0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 x14ac:dyDescent="0.25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 x14ac:dyDescent="0.25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 x14ac:dyDescent="0.25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 x14ac:dyDescent="0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 x14ac:dyDescent="0.2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 x14ac:dyDescent="0.2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 x14ac:dyDescent="0.2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 x14ac:dyDescent="0.2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 x14ac:dyDescent="0.2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 x14ac:dyDescent="0.2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 x14ac:dyDescent="0.2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 x14ac:dyDescent="0.2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 x14ac:dyDescent="0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 x14ac:dyDescent="0.2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 x14ac:dyDescent="0.2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 x14ac:dyDescent="0.25">
      <c r="A141" s="236" t="s">
        <v>4497</v>
      </c>
      <c r="B141" s="237"/>
      <c r="C141" s="237"/>
      <c r="D141" s="237"/>
      <c r="E141" s="237"/>
      <c r="F141" s="237"/>
      <c r="G141" s="237"/>
      <c r="H141" s="238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 x14ac:dyDescent="0.25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60">
        <f t="shared" si="2"/>
        <v>0</v>
      </c>
      <c r="M142" s="23"/>
      <c r="N142" s="23"/>
      <c r="O142" s="23"/>
      <c r="P142" s="23"/>
      <c r="Q142" s="23"/>
    </row>
    <row r="143" spans="1:17" x14ac:dyDescent="0.25">
      <c r="A143" s="26"/>
      <c r="B143" s="7"/>
      <c r="C143" s="26"/>
      <c r="D143" s="26"/>
      <c r="E143" s="26"/>
      <c r="F143" s="25"/>
      <c r="G143" s="25"/>
      <c r="H143" s="25"/>
      <c r="I143" s="23"/>
      <c r="J143" s="23"/>
      <c r="K143" s="23"/>
      <c r="L143" s="60">
        <f t="shared" si="2"/>
        <v>0</v>
      </c>
      <c r="M143" s="23"/>
      <c r="N143" s="23"/>
      <c r="O143" s="23"/>
      <c r="P143" s="23"/>
      <c r="Q143" s="23"/>
    </row>
    <row r="144" spans="1:17" x14ac:dyDescent="0.25">
      <c r="A144" s="26"/>
      <c r="B144" s="7"/>
      <c r="C144" s="26"/>
      <c r="D144" s="26"/>
      <c r="E144" s="26"/>
      <c r="F144" s="25"/>
      <c r="G144" s="25"/>
      <c r="H144" s="25"/>
      <c r="I144" s="23"/>
      <c r="J144" s="23"/>
      <c r="K144" s="23"/>
      <c r="L144" s="60">
        <f t="shared" si="2"/>
        <v>0</v>
      </c>
      <c r="M144" s="23"/>
      <c r="N144" s="23"/>
      <c r="O144" s="23"/>
      <c r="P144" s="23"/>
      <c r="Q144" s="23"/>
    </row>
    <row r="145" spans="1:17" x14ac:dyDescent="0.25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 x14ac:dyDescent="0.25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 x14ac:dyDescent="0.25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 x14ac:dyDescent="0.25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>
        <f t="shared" si="2"/>
        <v>0</v>
      </c>
      <c r="M148" s="23"/>
      <c r="N148" s="23"/>
      <c r="O148" s="23"/>
      <c r="P148" s="23"/>
      <c r="Q148" s="23"/>
    </row>
    <row r="149" spans="1:17" x14ac:dyDescent="0.25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 x14ac:dyDescent="0.25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 x14ac:dyDescent="0.25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 x14ac:dyDescent="0.25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 x14ac:dyDescent="0.25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 x14ac:dyDescent="0.25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 x14ac:dyDescent="0.25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 x14ac:dyDescent="0.25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 x14ac:dyDescent="0.25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 x14ac:dyDescent="0.25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 x14ac:dyDescent="0.25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 x14ac:dyDescent="0.25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 x14ac:dyDescent="0.25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 x14ac:dyDescent="0.25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 x14ac:dyDescent="0.25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 x14ac:dyDescent="0.25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 x14ac:dyDescent="0.25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 x14ac:dyDescent="0.25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 x14ac:dyDescent="0.25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 x14ac:dyDescent="0.25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 x14ac:dyDescent="0.25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 x14ac:dyDescent="0.25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 x14ac:dyDescent="0.25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 x14ac:dyDescent="0.25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 x14ac:dyDescent="0.25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 x14ac:dyDescent="0.25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 x14ac:dyDescent="0.25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 x14ac:dyDescent="0.25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 x14ac:dyDescent="0.25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 x14ac:dyDescent="0.25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 x14ac:dyDescent="0.25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 x14ac:dyDescent="0.25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 x14ac:dyDescent="0.25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 x14ac:dyDescent="0.25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 x14ac:dyDescent="0.25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 x14ac:dyDescent="0.25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 x14ac:dyDescent="0.25">
      <c r="A185" s="267" t="s">
        <v>4513</v>
      </c>
      <c r="B185" s="267"/>
      <c r="C185" s="267"/>
      <c r="D185" s="267"/>
      <c r="E185" s="267"/>
      <c r="F185" s="267"/>
      <c r="G185" s="267"/>
      <c r="H185" s="267"/>
      <c r="I185" s="133">
        <f t="shared" ref="I185:K185" si="3">SUM(I7:I184)</f>
        <v>18</v>
      </c>
      <c r="J185" s="133">
        <f t="shared" si="3"/>
        <v>0</v>
      </c>
      <c r="K185" s="133">
        <f t="shared" si="3"/>
        <v>60</v>
      </c>
      <c r="L185" s="133">
        <f>SUM(L7:L184)</f>
        <v>78</v>
      </c>
      <c r="M185" s="133">
        <f>SUM(M7:M184)</f>
        <v>0</v>
      </c>
      <c r="N185" s="133">
        <f t="shared" ref="N185:Q185" si="4">SUM(N7:N184)</f>
        <v>270</v>
      </c>
      <c r="O185" s="133">
        <f t="shared" si="4"/>
        <v>137</v>
      </c>
      <c r="P185" s="133">
        <f t="shared" si="4"/>
        <v>120</v>
      </c>
      <c r="Q185" s="133">
        <f t="shared" si="4"/>
        <v>120</v>
      </c>
    </row>
    <row r="195" spans="2:10" ht="90.75" customHeight="1" x14ac:dyDescent="0.4">
      <c r="B195" s="263" t="s">
        <v>1697</v>
      </c>
      <c r="C195" s="263"/>
      <c r="D195" s="263"/>
      <c r="E195" s="263"/>
      <c r="F195" s="57"/>
      <c r="G195" s="56"/>
      <c r="H195" s="264"/>
      <c r="I195" s="264"/>
      <c r="J195" s="264"/>
    </row>
  </sheetData>
  <sheetProtection selectLockedCells="1"/>
  <mergeCells count="25"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182"/>
  <sheetViews>
    <sheetView topLeftCell="A62" zoomScale="55" zoomScaleNormal="55" workbookViewId="0">
      <selection activeCell="G77" sqref="G77"/>
    </sheetView>
  </sheetViews>
  <sheetFormatPr defaultColWidth="20.85546875" defaultRowHeight="15.75" x14ac:dyDescent="0.2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 x14ac:dyDescent="0.25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7" ht="15.7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63" customHeight="1" x14ac:dyDescent="0.25">
      <c r="A3" s="231" t="s">
        <v>4520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ht="103.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68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75" customHeight="1" x14ac:dyDescent="0.25">
      <c r="A5" s="258"/>
      <c r="B5" s="258"/>
      <c r="C5" s="258"/>
      <c r="D5" s="258"/>
      <c r="E5" s="247"/>
      <c r="F5" s="255"/>
      <c r="G5" s="252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31.5" x14ac:dyDescent="0.2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/>
      <c r="J6" s="60"/>
      <c r="K6" s="60"/>
      <c r="L6" s="60">
        <f>SUM(I6:K6)</f>
        <v>0</v>
      </c>
      <c r="M6" s="60"/>
      <c r="N6" s="60">
        <v>14</v>
      </c>
      <c r="O6" s="60">
        <v>3</v>
      </c>
      <c r="P6" s="24">
        <v>10</v>
      </c>
      <c r="Q6" s="24">
        <v>10</v>
      </c>
    </row>
    <row r="7" spans="1:17" s="2" customFormat="1" ht="31.5" x14ac:dyDescent="0.2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/>
      <c r="J7" s="60"/>
      <c r="K7" s="60"/>
      <c r="L7" s="60">
        <f t="shared" ref="L7:L70" si="0">SUM(I7:K7)</f>
        <v>0</v>
      </c>
      <c r="M7" s="60"/>
      <c r="N7" s="60">
        <v>14</v>
      </c>
      <c r="O7" s="60">
        <v>3</v>
      </c>
      <c r="P7" s="24">
        <v>10</v>
      </c>
      <c r="Q7" s="24">
        <v>10</v>
      </c>
    </row>
    <row r="8" spans="1:17" s="2" customFormat="1" ht="31.5" x14ac:dyDescent="0.2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/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 x14ac:dyDescent="0.2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/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 x14ac:dyDescent="0.3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>
        <v>10</v>
      </c>
      <c r="J10" s="60"/>
      <c r="K10" s="60"/>
      <c r="L10" s="60">
        <f t="shared" si="0"/>
        <v>10</v>
      </c>
      <c r="M10" s="60"/>
      <c r="N10" s="24">
        <v>10</v>
      </c>
      <c r="O10" s="60"/>
      <c r="P10" s="176">
        <v>10</v>
      </c>
      <c r="Q10" s="176">
        <v>10</v>
      </c>
    </row>
    <row r="11" spans="1:17" s="2" customFormat="1" ht="47.25" x14ac:dyDescent="0.3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>
        <v>10</v>
      </c>
      <c r="J11" s="60"/>
      <c r="K11" s="60"/>
      <c r="L11" s="60">
        <f t="shared" si="0"/>
        <v>10</v>
      </c>
      <c r="M11" s="60"/>
      <c r="N11" s="24">
        <v>10</v>
      </c>
      <c r="O11" s="60"/>
      <c r="P11" s="176">
        <v>10</v>
      </c>
      <c r="Q11" s="176">
        <v>10</v>
      </c>
    </row>
    <row r="12" spans="1:17" s="2" customFormat="1" ht="47.25" x14ac:dyDescent="0.3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/>
      <c r="J12" s="60"/>
      <c r="K12" s="60"/>
      <c r="L12" s="60">
        <f t="shared" si="0"/>
        <v>0</v>
      </c>
      <c r="M12" s="60"/>
      <c r="N12" s="60">
        <v>14</v>
      </c>
      <c r="O12" s="60">
        <v>14</v>
      </c>
      <c r="P12" s="176">
        <v>10</v>
      </c>
      <c r="Q12" s="176">
        <v>10</v>
      </c>
    </row>
    <row r="13" spans="1:17" s="2" customFormat="1" ht="47.25" x14ac:dyDescent="0.3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/>
      <c r="J13" s="60"/>
      <c r="K13" s="60"/>
      <c r="L13" s="60">
        <f t="shared" si="0"/>
        <v>0</v>
      </c>
      <c r="M13" s="60"/>
      <c r="N13" s="60">
        <v>14</v>
      </c>
      <c r="O13" s="60">
        <v>14</v>
      </c>
      <c r="P13" s="176">
        <v>10</v>
      </c>
      <c r="Q13" s="176">
        <v>10</v>
      </c>
    </row>
    <row r="14" spans="1:17" s="2" customFormat="1" ht="47.25" x14ac:dyDescent="0.2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47.25" x14ac:dyDescent="0.2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 x14ac:dyDescent="0.2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 x14ac:dyDescent="0.2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 x14ac:dyDescent="0.2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 x14ac:dyDescent="0.2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 x14ac:dyDescent="0.2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 x14ac:dyDescent="0.2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 x14ac:dyDescent="0.2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 x14ac:dyDescent="0.2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 x14ac:dyDescent="0.2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 x14ac:dyDescent="0.2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 x14ac:dyDescent="0.2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63" x14ac:dyDescent="0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 x14ac:dyDescent="0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47.25" x14ac:dyDescent="0.2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 x14ac:dyDescent="0.2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 x14ac:dyDescent="0.2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 x14ac:dyDescent="0.2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 x14ac:dyDescent="0.2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 x14ac:dyDescent="0.2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47.25" x14ac:dyDescent="0.2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47.25" x14ac:dyDescent="0.2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 x14ac:dyDescent="0.3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13</v>
      </c>
      <c r="J37" s="60"/>
      <c r="K37" s="60"/>
      <c r="L37" s="60">
        <f t="shared" si="0"/>
        <v>13</v>
      </c>
      <c r="M37" s="60"/>
      <c r="N37" s="60">
        <v>27</v>
      </c>
      <c r="O37" s="60">
        <v>16</v>
      </c>
      <c r="P37" s="176">
        <v>10</v>
      </c>
      <c r="Q37" s="176">
        <v>10</v>
      </c>
    </row>
    <row r="38" spans="1:17" s="2" customFormat="1" ht="31.5" x14ac:dyDescent="0.2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13</v>
      </c>
      <c r="J38" s="60"/>
      <c r="K38" s="60"/>
      <c r="L38" s="60">
        <f t="shared" si="0"/>
        <v>13</v>
      </c>
      <c r="M38" s="60"/>
      <c r="N38" s="60">
        <v>27</v>
      </c>
      <c r="O38" s="60">
        <v>16</v>
      </c>
      <c r="P38" s="24">
        <v>10</v>
      </c>
      <c r="Q38" s="24">
        <v>10</v>
      </c>
    </row>
    <row r="39" spans="1:17" s="2" customFormat="1" ht="47.25" x14ac:dyDescent="0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/>
      <c r="J39" s="60"/>
      <c r="K39" s="60"/>
      <c r="L39" s="60">
        <f t="shared" si="0"/>
        <v>0</v>
      </c>
      <c r="M39" s="60"/>
      <c r="N39" s="60">
        <v>14</v>
      </c>
      <c r="O39" s="60">
        <v>3</v>
      </c>
      <c r="P39" s="24">
        <v>10</v>
      </c>
      <c r="Q39" s="24">
        <v>10</v>
      </c>
    </row>
    <row r="40" spans="1:17" s="2" customFormat="1" ht="47.25" x14ac:dyDescent="0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/>
      <c r="J40" s="60"/>
      <c r="K40" s="60"/>
      <c r="L40" s="60">
        <f t="shared" si="0"/>
        <v>0</v>
      </c>
      <c r="M40" s="60"/>
      <c r="N40" s="60">
        <v>14</v>
      </c>
      <c r="O40" s="60">
        <v>3</v>
      </c>
      <c r="P40" s="24">
        <v>10</v>
      </c>
      <c r="Q40" s="24">
        <v>10</v>
      </c>
    </row>
    <row r="41" spans="1:17" s="2" customFormat="1" ht="47.25" x14ac:dyDescent="0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 x14ac:dyDescent="0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 x14ac:dyDescent="0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>
        <v>14</v>
      </c>
      <c r="O43" s="60">
        <v>3</v>
      </c>
      <c r="P43" s="24">
        <v>10</v>
      </c>
      <c r="Q43" s="24">
        <v>10</v>
      </c>
    </row>
    <row r="44" spans="1:17" s="2" customFormat="1" ht="47.25" x14ac:dyDescent="0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 x14ac:dyDescent="0.2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/>
      <c r="J45" s="60"/>
      <c r="K45" s="60">
        <v>13</v>
      </c>
      <c r="L45" s="60">
        <f t="shared" si="0"/>
        <v>13</v>
      </c>
      <c r="M45" s="60"/>
      <c r="N45" s="60">
        <v>14</v>
      </c>
      <c r="O45" s="60">
        <v>3</v>
      </c>
      <c r="P45" s="24">
        <v>10</v>
      </c>
      <c r="Q45" s="24">
        <v>10</v>
      </c>
    </row>
    <row r="46" spans="1:17" s="2" customFormat="1" ht="31.5" x14ac:dyDescent="0.2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>
        <v>14</v>
      </c>
      <c r="O46" s="60">
        <v>3</v>
      </c>
      <c r="P46" s="24">
        <v>10</v>
      </c>
      <c r="Q46" s="24">
        <v>10</v>
      </c>
    </row>
    <row r="47" spans="1:17" s="2" customFormat="1" ht="31.5" x14ac:dyDescent="0.2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 x14ac:dyDescent="0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>
        <v>13</v>
      </c>
      <c r="L48" s="60">
        <f t="shared" si="0"/>
        <v>13</v>
      </c>
      <c r="M48" s="60"/>
      <c r="N48" s="60">
        <v>13</v>
      </c>
      <c r="O48" s="60">
        <v>2</v>
      </c>
      <c r="P48" s="24">
        <v>10</v>
      </c>
      <c r="Q48" s="24">
        <v>10</v>
      </c>
    </row>
    <row r="49" spans="1:17" s="2" customFormat="1" ht="47.25" x14ac:dyDescent="0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 x14ac:dyDescent="0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 x14ac:dyDescent="0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 x14ac:dyDescent="0.2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 x14ac:dyDescent="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 x14ac:dyDescent="0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 x14ac:dyDescent="0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 x14ac:dyDescent="0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 x14ac:dyDescent="0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 x14ac:dyDescent="0.25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/>
      <c r="K58" s="60">
        <v>12</v>
      </c>
      <c r="L58" s="60">
        <f t="shared" si="0"/>
        <v>12</v>
      </c>
      <c r="M58" s="60"/>
      <c r="N58" s="60">
        <v>12</v>
      </c>
      <c r="O58" s="60">
        <v>1</v>
      </c>
      <c r="P58" s="23">
        <v>10</v>
      </c>
      <c r="Q58" s="23">
        <v>10</v>
      </c>
    </row>
    <row r="59" spans="1:17" ht="63" x14ac:dyDescent="0.25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/>
      <c r="K59" s="94">
        <v>12</v>
      </c>
      <c r="L59" s="60">
        <f t="shared" si="0"/>
        <v>12</v>
      </c>
      <c r="M59" s="94"/>
      <c r="N59" s="94">
        <v>12</v>
      </c>
      <c r="O59" s="94">
        <v>1</v>
      </c>
      <c r="P59" s="23">
        <v>10</v>
      </c>
      <c r="Q59" s="23">
        <v>10</v>
      </c>
    </row>
    <row r="60" spans="1:17" ht="47.25" x14ac:dyDescent="0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 x14ac:dyDescent="0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 x14ac:dyDescent="0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 x14ac:dyDescent="0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 x14ac:dyDescent="0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 x14ac:dyDescent="0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 x14ac:dyDescent="0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 x14ac:dyDescent="0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8" x14ac:dyDescent="0.3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>
        <v>6</v>
      </c>
      <c r="J68" s="94"/>
      <c r="K68" s="94"/>
      <c r="L68" s="60">
        <f t="shared" si="0"/>
        <v>6</v>
      </c>
      <c r="M68" s="94"/>
      <c r="N68" s="94">
        <v>6</v>
      </c>
      <c r="O68" s="94"/>
      <c r="P68" s="176">
        <v>10</v>
      </c>
      <c r="Q68" s="176">
        <v>10</v>
      </c>
    </row>
    <row r="69" spans="1:17" ht="48" x14ac:dyDescent="0.3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>
        <v>6</v>
      </c>
      <c r="J69" s="94"/>
      <c r="K69" s="94"/>
      <c r="L69" s="60">
        <f t="shared" si="0"/>
        <v>6</v>
      </c>
      <c r="M69" s="94"/>
      <c r="N69" s="94">
        <v>6</v>
      </c>
      <c r="O69" s="94"/>
      <c r="P69" s="176">
        <v>10</v>
      </c>
      <c r="Q69" s="176">
        <v>10</v>
      </c>
    </row>
    <row r="70" spans="1:17" ht="47.25" x14ac:dyDescent="0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 x14ac:dyDescent="0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 x14ac:dyDescent="0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 x14ac:dyDescent="0.2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 x14ac:dyDescent="0.2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 x14ac:dyDescent="0.2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 x14ac:dyDescent="0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 x14ac:dyDescent="0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 x14ac:dyDescent="0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47.25" x14ac:dyDescent="0.2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 x14ac:dyDescent="0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 x14ac:dyDescent="0.2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 x14ac:dyDescent="0.2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31.5" x14ac:dyDescent="0.2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 x14ac:dyDescent="0.2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 x14ac:dyDescent="0.2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 x14ac:dyDescent="0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 x14ac:dyDescent="0.25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 x14ac:dyDescent="0.25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 x14ac:dyDescent="0.25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 x14ac:dyDescent="0.25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 x14ac:dyDescent="0.25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 x14ac:dyDescent="0.25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 x14ac:dyDescent="0.2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 x14ac:dyDescent="0.2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 x14ac:dyDescent="0.25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 x14ac:dyDescent="0.25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 x14ac:dyDescent="0.25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78.75" x14ac:dyDescent="0.25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78.75" x14ac:dyDescent="0.25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78.75" x14ac:dyDescent="0.25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78.75" x14ac:dyDescent="0.25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 x14ac:dyDescent="0.25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78.75" x14ac:dyDescent="0.25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 x14ac:dyDescent="0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 x14ac:dyDescent="0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 x14ac:dyDescent="0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 x14ac:dyDescent="0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78.75" x14ac:dyDescent="0.25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78.75" x14ac:dyDescent="0.25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 x14ac:dyDescent="0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 x14ac:dyDescent="0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 x14ac:dyDescent="0.2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 x14ac:dyDescent="0.25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 x14ac:dyDescent="0.2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 x14ac:dyDescent="0.2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 x14ac:dyDescent="0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 x14ac:dyDescent="0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 x14ac:dyDescent="0.2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 x14ac:dyDescent="0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 x14ac:dyDescent="0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 x14ac:dyDescent="0.2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 x14ac:dyDescent="0.2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 x14ac:dyDescent="0.25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 x14ac:dyDescent="0.25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 ht="31.5" x14ac:dyDescent="0.25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 x14ac:dyDescent="0.25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 x14ac:dyDescent="0.25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 x14ac:dyDescent="0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 x14ac:dyDescent="0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 x14ac:dyDescent="0.2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 x14ac:dyDescent="0.2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 x14ac:dyDescent="0.25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 x14ac:dyDescent="0.25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 x14ac:dyDescent="0.25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 x14ac:dyDescent="0.2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 x14ac:dyDescent="0.2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 x14ac:dyDescent="0.2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 x14ac:dyDescent="0.2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 x14ac:dyDescent="0.2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 x14ac:dyDescent="0.2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 x14ac:dyDescent="0.2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 x14ac:dyDescent="0.2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 x14ac:dyDescent="0.2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 x14ac:dyDescent="0.2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 x14ac:dyDescent="0.2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 x14ac:dyDescent="0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 x14ac:dyDescent="0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 x14ac:dyDescent="0.2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 x14ac:dyDescent="0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 x14ac:dyDescent="0.2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 x14ac:dyDescent="0.2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 x14ac:dyDescent="0.25">
      <c r="A152" s="236" t="s">
        <v>4497</v>
      </c>
      <c r="B152" s="237"/>
      <c r="C152" s="237"/>
      <c r="D152" s="237"/>
      <c r="E152" s="237"/>
      <c r="F152" s="237"/>
      <c r="G152" s="237"/>
      <c r="H152" s="238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 x14ac:dyDescent="0.25">
      <c r="A153" s="36"/>
      <c r="B153" s="47"/>
      <c r="C153" s="36"/>
      <c r="D153" s="37"/>
      <c r="E153" s="18"/>
      <c r="F153" s="37"/>
      <c r="G153" s="37"/>
      <c r="H153" s="137"/>
      <c r="I153" s="95"/>
      <c r="J153" s="95"/>
      <c r="K153" s="95"/>
      <c r="L153" s="60">
        <f t="shared" si="2"/>
        <v>0</v>
      </c>
      <c r="M153" s="95"/>
      <c r="N153" s="95"/>
      <c r="O153" s="95"/>
      <c r="P153" s="23"/>
      <c r="Q153" s="23"/>
    </row>
    <row r="154" spans="1:17" x14ac:dyDescent="0.25">
      <c r="A154" s="36"/>
      <c r="B154" s="47"/>
      <c r="C154" s="36"/>
      <c r="D154" s="37"/>
      <c r="E154" s="18"/>
      <c r="F154" s="37"/>
      <c r="G154" s="37"/>
      <c r="H154" s="137"/>
      <c r="I154" s="95"/>
      <c r="J154" s="95"/>
      <c r="K154" s="95"/>
      <c r="L154" s="60">
        <f t="shared" si="2"/>
        <v>0</v>
      </c>
      <c r="M154" s="95"/>
      <c r="N154" s="95"/>
      <c r="O154" s="95"/>
      <c r="P154" s="23"/>
      <c r="Q154" s="23"/>
    </row>
    <row r="155" spans="1:17" x14ac:dyDescent="0.25">
      <c r="A155" s="36"/>
      <c r="B155" s="47"/>
      <c r="C155" s="36"/>
      <c r="D155" s="37"/>
      <c r="E155" s="18"/>
      <c r="F155" s="37"/>
      <c r="G155" s="37"/>
      <c r="H155" s="137"/>
      <c r="I155" s="95"/>
      <c r="J155" s="95"/>
      <c r="K155" s="95"/>
      <c r="L155" s="60">
        <f t="shared" si="2"/>
        <v>0</v>
      </c>
      <c r="M155" s="95"/>
      <c r="N155" s="95"/>
      <c r="O155" s="95"/>
      <c r="P155" s="23"/>
      <c r="Q155" s="23"/>
    </row>
    <row r="156" spans="1:17" x14ac:dyDescent="0.25">
      <c r="A156" s="36"/>
      <c r="B156" s="47"/>
      <c r="C156" s="36"/>
      <c r="D156" s="37"/>
      <c r="E156" s="18"/>
      <c r="F156" s="37"/>
      <c r="G156" s="37"/>
      <c r="H156" s="137"/>
      <c r="I156" s="95"/>
      <c r="J156" s="95"/>
      <c r="K156" s="95"/>
      <c r="L156" s="60">
        <f t="shared" si="2"/>
        <v>0</v>
      </c>
      <c r="M156" s="95"/>
      <c r="N156" s="95"/>
      <c r="O156" s="95"/>
      <c r="P156" s="23"/>
      <c r="Q156" s="23"/>
    </row>
    <row r="157" spans="1:17" x14ac:dyDescent="0.25">
      <c r="A157" s="36"/>
      <c r="B157" s="47"/>
      <c r="C157" s="36"/>
      <c r="D157" s="37"/>
      <c r="E157" s="18"/>
      <c r="F157" s="37"/>
      <c r="G157" s="37"/>
      <c r="H157" s="137"/>
      <c r="I157" s="95"/>
      <c r="J157" s="95"/>
      <c r="K157" s="95"/>
      <c r="L157" s="60">
        <f t="shared" si="2"/>
        <v>0</v>
      </c>
      <c r="M157" s="95"/>
      <c r="N157" s="95"/>
      <c r="O157" s="95"/>
      <c r="P157" s="23"/>
      <c r="Q157" s="23"/>
    </row>
    <row r="158" spans="1:17" x14ac:dyDescent="0.25">
      <c r="A158" s="36"/>
      <c r="B158" s="47"/>
      <c r="C158" s="36"/>
      <c r="D158" s="37"/>
      <c r="E158" s="18"/>
      <c r="F158" s="37"/>
      <c r="G158" s="37"/>
      <c r="H158" s="137"/>
      <c r="I158" s="95"/>
      <c r="J158" s="95"/>
      <c r="K158" s="95"/>
      <c r="L158" s="60">
        <f t="shared" si="2"/>
        <v>0</v>
      </c>
      <c r="M158" s="95"/>
      <c r="N158" s="95"/>
      <c r="O158" s="95"/>
      <c r="P158" s="23"/>
      <c r="Q158" s="23"/>
    </row>
    <row r="159" spans="1:17" x14ac:dyDescent="0.25">
      <c r="A159" s="36"/>
      <c r="B159" s="47"/>
      <c r="C159" s="36"/>
      <c r="D159" s="37"/>
      <c r="E159" s="18"/>
      <c r="F159" s="37"/>
      <c r="G159" s="37"/>
      <c r="H159" s="137"/>
      <c r="I159" s="95"/>
      <c r="J159" s="95"/>
      <c r="K159" s="95"/>
      <c r="L159" s="60">
        <f t="shared" si="2"/>
        <v>0</v>
      </c>
      <c r="M159" s="95"/>
      <c r="N159" s="95"/>
      <c r="O159" s="95"/>
      <c r="P159" s="23"/>
      <c r="Q159" s="23"/>
    </row>
    <row r="160" spans="1:17" x14ac:dyDescent="0.25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 x14ac:dyDescent="0.25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 x14ac:dyDescent="0.25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 x14ac:dyDescent="0.25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 x14ac:dyDescent="0.25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 x14ac:dyDescent="0.25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 x14ac:dyDescent="0.25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 x14ac:dyDescent="0.25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 x14ac:dyDescent="0.25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 x14ac:dyDescent="0.25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 x14ac:dyDescent="0.25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 x14ac:dyDescent="0.25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 x14ac:dyDescent="0.25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 x14ac:dyDescent="0.25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 x14ac:dyDescent="0.25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 x14ac:dyDescent="0.25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 x14ac:dyDescent="0.25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 x14ac:dyDescent="0.25">
      <c r="A177" s="272" t="s">
        <v>1699</v>
      </c>
      <c r="B177" s="273"/>
      <c r="C177" s="273"/>
      <c r="D177" s="273"/>
      <c r="E177" s="273"/>
      <c r="F177" s="273"/>
      <c r="G177" s="273"/>
      <c r="H177" s="273"/>
      <c r="I177" s="144">
        <f>SUM(I6:I176)</f>
        <v>58</v>
      </c>
      <c r="J177" s="144">
        <f t="shared" ref="J177:O177" si="3">SUM(J6:J176)</f>
        <v>0</v>
      </c>
      <c r="K177" s="144">
        <f t="shared" si="3"/>
        <v>50</v>
      </c>
      <c r="L177" s="144">
        <f t="shared" si="3"/>
        <v>108</v>
      </c>
      <c r="M177" s="144">
        <f t="shared" si="3"/>
        <v>0</v>
      </c>
      <c r="N177" s="144">
        <f t="shared" si="3"/>
        <v>249</v>
      </c>
      <c r="O177" s="144">
        <f t="shared" si="3"/>
        <v>85</v>
      </c>
      <c r="P177" s="144">
        <f t="shared" ref="P177" si="4">SUM(P6:P176)</f>
        <v>180</v>
      </c>
      <c r="Q177" s="144">
        <f t="shared" ref="Q177" si="5">SUM(Q6:Q176)</f>
        <v>180</v>
      </c>
    </row>
    <row r="180" spans="1:17" ht="27.75" x14ac:dyDescent="0.25">
      <c r="A180" s="28"/>
      <c r="B180" s="59"/>
      <c r="C180" s="59"/>
      <c r="D180" s="59"/>
      <c r="E180" s="59"/>
      <c r="F180" s="50"/>
      <c r="G180" s="50"/>
      <c r="H180" s="50"/>
    </row>
    <row r="181" spans="1:17" ht="27.75" x14ac:dyDescent="0.2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 x14ac:dyDescent="0.4">
      <c r="A182" s="56"/>
      <c r="B182" s="263" t="s">
        <v>1697</v>
      </c>
      <c r="C182" s="263"/>
      <c r="D182" s="263"/>
      <c r="E182" s="263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B182:E182"/>
    <mergeCell ref="A177:H177"/>
    <mergeCell ref="A152:H152"/>
    <mergeCell ref="P4:P5"/>
    <mergeCell ref="Q4:Q5"/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Q201"/>
  <sheetViews>
    <sheetView topLeftCell="A48" zoomScale="70" zoomScaleNormal="70" workbookViewId="0">
      <selection activeCell="H54" sqref="H54"/>
    </sheetView>
  </sheetViews>
  <sheetFormatPr defaultColWidth="21.42578125" defaultRowHeight="15" x14ac:dyDescent="0.2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 x14ac:dyDescent="0.25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7" ht="46.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52.5" customHeight="1" x14ac:dyDescent="0.25">
      <c r="A3" s="231" t="s">
        <v>4521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47.2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57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31.5" x14ac:dyDescent="0.2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10</v>
      </c>
      <c r="J6" s="24"/>
      <c r="K6" s="24"/>
      <c r="L6" s="24">
        <f>SUM(I6:K6)</f>
        <v>10</v>
      </c>
      <c r="M6" s="24"/>
      <c r="N6" s="24">
        <v>10</v>
      </c>
      <c r="O6" s="24"/>
      <c r="P6" s="24">
        <v>12</v>
      </c>
      <c r="Q6" s="24">
        <v>12</v>
      </c>
    </row>
    <row r="7" spans="1:17" s="2" customFormat="1" ht="31.5" x14ac:dyDescent="0.2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10</v>
      </c>
      <c r="J7" s="24"/>
      <c r="K7" s="24"/>
      <c r="L7" s="24">
        <f t="shared" ref="L7:L70" si="0">SUM(I7:K7)</f>
        <v>10</v>
      </c>
      <c r="M7" s="24"/>
      <c r="N7" s="24">
        <v>10</v>
      </c>
      <c r="O7" s="24"/>
      <c r="P7" s="24">
        <v>12</v>
      </c>
      <c r="Q7" s="24">
        <v>12</v>
      </c>
    </row>
    <row r="8" spans="1:17" s="2" customFormat="1" ht="31.5" x14ac:dyDescent="0.2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 x14ac:dyDescent="0.2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>
        <v>10</v>
      </c>
      <c r="J10" s="24"/>
      <c r="K10" s="24"/>
      <c r="L10" s="24">
        <f t="shared" si="0"/>
        <v>10</v>
      </c>
      <c r="M10" s="24"/>
      <c r="N10" s="24">
        <v>10</v>
      </c>
      <c r="O10" s="24"/>
      <c r="P10" s="24">
        <v>12</v>
      </c>
      <c r="Q10" s="24">
        <v>12</v>
      </c>
    </row>
    <row r="11" spans="1:17" s="2" customFormat="1" ht="47.25" x14ac:dyDescent="0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>
        <v>10</v>
      </c>
      <c r="J11" s="24"/>
      <c r="K11" s="24"/>
      <c r="L11" s="24">
        <f t="shared" si="0"/>
        <v>10</v>
      </c>
      <c r="M11" s="24"/>
      <c r="N11" s="24">
        <v>10</v>
      </c>
      <c r="O11" s="24"/>
      <c r="P11" s="24">
        <v>12</v>
      </c>
      <c r="Q11" s="24">
        <v>12</v>
      </c>
    </row>
    <row r="12" spans="1:17" s="2" customFormat="1" ht="47.25" x14ac:dyDescent="0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 x14ac:dyDescent="0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 x14ac:dyDescent="0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 x14ac:dyDescent="0.2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 x14ac:dyDescent="0.2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 x14ac:dyDescent="0.2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 x14ac:dyDescent="0.2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 x14ac:dyDescent="0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 x14ac:dyDescent="0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 x14ac:dyDescent="0.2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 x14ac:dyDescent="0.25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 x14ac:dyDescent="0.25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 x14ac:dyDescent="0.25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 x14ac:dyDescent="0.25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 x14ac:dyDescent="0.2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 x14ac:dyDescent="0.25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 x14ac:dyDescent="0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 x14ac:dyDescent="0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/>
      <c r="K50" s="24">
        <v>20</v>
      </c>
      <c r="L50" s="24">
        <f t="shared" si="0"/>
        <v>20</v>
      </c>
      <c r="M50" s="24"/>
      <c r="N50" s="24">
        <v>20</v>
      </c>
      <c r="O50" s="24">
        <v>7</v>
      </c>
      <c r="P50" s="24">
        <v>12</v>
      </c>
      <c r="Q50" s="24">
        <v>12</v>
      </c>
    </row>
    <row r="51" spans="1:17" s="2" customFormat="1" ht="31.5" x14ac:dyDescent="0.2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 x14ac:dyDescent="0.2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31.5" x14ac:dyDescent="0.2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/>
      <c r="K53" s="24">
        <v>20</v>
      </c>
      <c r="L53" s="24">
        <f t="shared" si="0"/>
        <v>20</v>
      </c>
      <c r="M53" s="24"/>
      <c r="N53" s="24">
        <v>20</v>
      </c>
      <c r="O53" s="24">
        <v>7</v>
      </c>
      <c r="P53" s="24">
        <v>12</v>
      </c>
      <c r="Q53" s="24">
        <v>12</v>
      </c>
    </row>
    <row r="54" spans="1:17" s="2" customFormat="1" ht="47.25" x14ac:dyDescent="0.2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 x14ac:dyDescent="0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 x14ac:dyDescent="0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 x14ac:dyDescent="0.2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 x14ac:dyDescent="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 x14ac:dyDescent="0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 x14ac:dyDescent="0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 x14ac:dyDescent="0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 x14ac:dyDescent="0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 x14ac:dyDescent="0.25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>
        <v>13</v>
      </c>
      <c r="L63" s="24">
        <f t="shared" si="0"/>
        <v>13</v>
      </c>
      <c r="M63" s="95"/>
      <c r="N63" s="95">
        <v>13</v>
      </c>
      <c r="O63" s="95"/>
      <c r="P63" s="95">
        <v>12</v>
      </c>
      <c r="Q63" s="95">
        <v>12</v>
      </c>
    </row>
    <row r="64" spans="1:17" ht="63" x14ac:dyDescent="0.25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>
        <v>13</v>
      </c>
      <c r="L64" s="24">
        <f t="shared" si="0"/>
        <v>13</v>
      </c>
      <c r="M64" s="95"/>
      <c r="N64" s="95">
        <v>13</v>
      </c>
      <c r="O64" s="95"/>
      <c r="P64" s="95">
        <v>12</v>
      </c>
      <c r="Q64" s="95">
        <v>12</v>
      </c>
    </row>
    <row r="65" spans="1:17" ht="47.25" x14ac:dyDescent="0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 x14ac:dyDescent="0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 x14ac:dyDescent="0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 x14ac:dyDescent="0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x14ac:dyDescent="0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 x14ac:dyDescent="0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 x14ac:dyDescent="0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 x14ac:dyDescent="0.25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 x14ac:dyDescent="0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 x14ac:dyDescent="0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 x14ac:dyDescent="0.25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78.75" x14ac:dyDescent="0.25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>
        <v>8</v>
      </c>
      <c r="O76" s="95"/>
      <c r="P76" s="95">
        <v>12</v>
      </c>
      <c r="Q76" s="95">
        <v>12</v>
      </c>
    </row>
    <row r="77" spans="1:17" ht="78.75" x14ac:dyDescent="0.2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 x14ac:dyDescent="0.25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 x14ac:dyDescent="0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 x14ac:dyDescent="0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 x14ac:dyDescent="0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 x14ac:dyDescent="0.2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 x14ac:dyDescent="0.2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 x14ac:dyDescent="0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 x14ac:dyDescent="0.2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 x14ac:dyDescent="0.25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 x14ac:dyDescent="0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 x14ac:dyDescent="0.25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 x14ac:dyDescent="0.2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 x14ac:dyDescent="0.2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 x14ac:dyDescent="0.25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 x14ac:dyDescent="0.25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 x14ac:dyDescent="0.2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 x14ac:dyDescent="0.2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 x14ac:dyDescent="0.2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 x14ac:dyDescent="0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 x14ac:dyDescent="0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 x14ac:dyDescent="0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 x14ac:dyDescent="0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 x14ac:dyDescent="0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 x14ac:dyDescent="0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 x14ac:dyDescent="0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 x14ac:dyDescent="0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 x14ac:dyDescent="0.2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 x14ac:dyDescent="0.2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 x14ac:dyDescent="0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 x14ac:dyDescent="0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 x14ac:dyDescent="0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 x14ac:dyDescent="0.2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 x14ac:dyDescent="0.2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 x14ac:dyDescent="0.2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 x14ac:dyDescent="0.2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 x14ac:dyDescent="0.2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 x14ac:dyDescent="0.2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 x14ac:dyDescent="0.2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 x14ac:dyDescent="0.2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 x14ac:dyDescent="0.2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 x14ac:dyDescent="0.25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 x14ac:dyDescent="0.25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31.5" x14ac:dyDescent="0.2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31.5" x14ac:dyDescent="0.2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31.5" x14ac:dyDescent="0.2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 x14ac:dyDescent="0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 x14ac:dyDescent="0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 x14ac:dyDescent="0.2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 x14ac:dyDescent="0.2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 x14ac:dyDescent="0.25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 x14ac:dyDescent="0.25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 x14ac:dyDescent="0.2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 x14ac:dyDescent="0.2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 x14ac:dyDescent="0.2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 x14ac:dyDescent="0.2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47.25" x14ac:dyDescent="0.2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 x14ac:dyDescent="0.2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 x14ac:dyDescent="0.2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 x14ac:dyDescent="0.2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 x14ac:dyDescent="0.2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 x14ac:dyDescent="0.2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 x14ac:dyDescent="0.2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 x14ac:dyDescent="0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 x14ac:dyDescent="0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 x14ac:dyDescent="0.2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 x14ac:dyDescent="0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 x14ac:dyDescent="0.2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 x14ac:dyDescent="0.2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48.75" customHeight="1" x14ac:dyDescent="0.25">
      <c r="A163" s="236" t="s">
        <v>4497</v>
      </c>
      <c r="B163" s="237"/>
      <c r="C163" s="237"/>
      <c r="D163" s="237"/>
      <c r="E163" s="237"/>
      <c r="F163" s="237"/>
      <c r="G163" s="237"/>
      <c r="H163" s="23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 x14ac:dyDescent="0.25">
      <c r="A164" s="36"/>
      <c r="B164" s="47"/>
      <c r="C164" s="36"/>
      <c r="D164" s="37"/>
      <c r="E164" s="36"/>
      <c r="F164" s="37"/>
      <c r="G164" s="37"/>
      <c r="H164" s="137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5.75" x14ac:dyDescent="0.25">
      <c r="A165" s="36"/>
      <c r="B165" s="47"/>
      <c r="C165" s="36"/>
      <c r="D165" s="37"/>
      <c r="E165" s="36"/>
      <c r="F165" s="37"/>
      <c r="G165" s="37"/>
      <c r="H165" s="137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x14ac:dyDescent="0.25">
      <c r="A166" s="36"/>
      <c r="B166" s="47"/>
      <c r="C166" s="36"/>
      <c r="D166" s="37"/>
      <c r="E166" s="36"/>
      <c r="F166" s="37"/>
      <c r="G166" s="37"/>
      <c r="H166" s="137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x14ac:dyDescent="0.25">
      <c r="A167" s="36"/>
      <c r="B167" s="47"/>
      <c r="C167" s="36"/>
      <c r="D167" s="37"/>
      <c r="E167" s="36"/>
      <c r="F167" s="37"/>
      <c r="G167" s="37"/>
      <c r="H167" s="137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x14ac:dyDescent="0.25">
      <c r="A168" s="36"/>
      <c r="B168" s="47"/>
      <c r="C168" s="36"/>
      <c r="D168" s="37"/>
      <c r="E168" s="36"/>
      <c r="F168" s="37"/>
      <c r="G168" s="37"/>
      <c r="H168" s="137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x14ac:dyDescent="0.25">
      <c r="A169" s="36"/>
      <c r="B169" s="47"/>
      <c r="C169" s="36"/>
      <c r="D169" s="37"/>
      <c r="E169" s="36"/>
      <c r="F169" s="37"/>
      <c r="G169" s="37"/>
      <c r="H169" s="137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x14ac:dyDescent="0.2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x14ac:dyDescent="0.2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x14ac:dyDescent="0.2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x14ac:dyDescent="0.2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x14ac:dyDescent="0.2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x14ac:dyDescent="0.2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x14ac:dyDescent="0.2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x14ac:dyDescent="0.2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x14ac:dyDescent="0.2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 x14ac:dyDescent="0.2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x14ac:dyDescent="0.2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x14ac:dyDescent="0.2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 x14ac:dyDescent="0.2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 x14ac:dyDescent="0.2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 x14ac:dyDescent="0.2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 x14ac:dyDescent="0.2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 x14ac:dyDescent="0.2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 x14ac:dyDescent="0.2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 x14ac:dyDescent="0.2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 x14ac:dyDescent="0.2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 x14ac:dyDescent="0.2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 x14ac:dyDescent="0.2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 x14ac:dyDescent="0.2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 x14ac:dyDescent="0.2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 x14ac:dyDescent="0.2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 x14ac:dyDescent="0.25">
      <c r="A195" s="275" t="s">
        <v>1699</v>
      </c>
      <c r="B195" s="276"/>
      <c r="C195" s="276"/>
      <c r="D195" s="276"/>
      <c r="E195" s="276"/>
      <c r="F195" s="276"/>
      <c r="G195" s="276"/>
      <c r="H195" s="276"/>
      <c r="I195" s="95">
        <f>SUM(I6:I194)</f>
        <v>40</v>
      </c>
      <c r="J195" s="95">
        <f t="shared" ref="J195:O195" si="3">SUM(J6:J194)</f>
        <v>0</v>
      </c>
      <c r="K195" s="95">
        <f t="shared" si="3"/>
        <v>66</v>
      </c>
      <c r="L195" s="95">
        <f t="shared" si="3"/>
        <v>106</v>
      </c>
      <c r="M195" s="95">
        <f t="shared" si="3"/>
        <v>0</v>
      </c>
      <c r="N195" s="95">
        <f t="shared" si="3"/>
        <v>114</v>
      </c>
      <c r="O195" s="95">
        <f t="shared" si="3"/>
        <v>14</v>
      </c>
      <c r="P195" s="95">
        <f t="shared" ref="P195" si="4">SUM(P6:P194)</f>
        <v>108</v>
      </c>
      <c r="Q195" s="95">
        <f t="shared" ref="Q195" si="5">SUM(Q6:Q194)</f>
        <v>108</v>
      </c>
    </row>
    <row r="198" spans="1:17" s="17" customFormat="1" ht="55.5" customHeight="1" x14ac:dyDescent="0.25">
      <c r="A198" s="28"/>
      <c r="B198" s="274" t="s">
        <v>1698</v>
      </c>
      <c r="C198" s="274"/>
      <c r="D198" s="274"/>
      <c r="E198" s="274"/>
      <c r="F198" s="61"/>
      <c r="G198" s="50"/>
      <c r="H198" s="115"/>
    </row>
    <row r="199" spans="1:17" s="17" customFormat="1" ht="15.75" x14ac:dyDescent="0.2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 x14ac:dyDescent="0.2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 x14ac:dyDescent="0.4">
      <c r="A201" s="97"/>
      <c r="B201" s="263" t="s">
        <v>1697</v>
      </c>
      <c r="C201" s="263"/>
      <c r="D201" s="263"/>
      <c r="E201" s="263"/>
      <c r="F201" s="98"/>
      <c r="G201" s="97"/>
      <c r="H201" s="116"/>
    </row>
  </sheetData>
  <sheetProtection selectLockedCells="1"/>
  <mergeCells count="21">
    <mergeCell ref="O4:O5"/>
    <mergeCell ref="B198:E198"/>
    <mergeCell ref="B201:E201"/>
    <mergeCell ref="A195:H195"/>
    <mergeCell ref="A163:H163"/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Q190"/>
  <sheetViews>
    <sheetView topLeftCell="C24" zoomScale="70" zoomScaleNormal="70" zoomScalePageLayoutView="50" workbookViewId="0">
      <selection activeCell="G36" sqref="G36"/>
    </sheetView>
  </sheetViews>
  <sheetFormatPr defaultColWidth="23" defaultRowHeight="15" x14ac:dyDescent="0.2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 x14ac:dyDescent="0.25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7" ht="52.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73.5" customHeight="1" x14ac:dyDescent="0.25">
      <c r="A3" s="231" t="s">
        <v>4522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50.2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87" customHeight="1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47.25" x14ac:dyDescent="0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31.5" x14ac:dyDescent="0.2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 x14ac:dyDescent="0.2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 x14ac:dyDescent="0.2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31.5" x14ac:dyDescent="0.2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 x14ac:dyDescent="0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 x14ac:dyDescent="0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 x14ac:dyDescent="0.2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 x14ac:dyDescent="0.2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 x14ac:dyDescent="0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 x14ac:dyDescent="0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 x14ac:dyDescent="0.2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 x14ac:dyDescent="0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 x14ac:dyDescent="0.2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15.75" x14ac:dyDescent="0.2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 x14ac:dyDescent="0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 x14ac:dyDescent="0.2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>
        <v>11</v>
      </c>
      <c r="O44" s="24"/>
      <c r="P44" s="24">
        <v>15</v>
      </c>
      <c r="Q44" s="24">
        <v>15</v>
      </c>
    </row>
    <row r="45" spans="1:17" s="2" customFormat="1" ht="63" x14ac:dyDescent="0.25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/>
      <c r="K45" s="24">
        <v>8</v>
      </c>
      <c r="L45" s="24">
        <f t="shared" si="0"/>
        <v>8</v>
      </c>
      <c r="M45" s="24"/>
      <c r="N45" s="24">
        <v>8</v>
      </c>
      <c r="O45" s="24"/>
      <c r="P45" s="24">
        <v>15</v>
      </c>
      <c r="Q45" s="24">
        <v>15</v>
      </c>
    </row>
    <row r="46" spans="1:17" s="2" customFormat="1" ht="47.25" x14ac:dyDescent="0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/>
      <c r="K46" s="24">
        <v>8</v>
      </c>
      <c r="L46" s="24">
        <f t="shared" si="0"/>
        <v>8</v>
      </c>
      <c r="M46" s="24"/>
      <c r="N46" s="24">
        <v>8</v>
      </c>
      <c r="O46" s="24"/>
      <c r="P46" s="24">
        <v>15</v>
      </c>
      <c r="Q46" s="24">
        <v>15</v>
      </c>
    </row>
    <row r="47" spans="1:17" s="2" customFormat="1" ht="15.75" x14ac:dyDescent="0.2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10" customFormat="1" ht="47.25" x14ac:dyDescent="0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 x14ac:dyDescent="0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/>
      <c r="K49" s="65"/>
      <c r="L49" s="24">
        <f t="shared" si="0"/>
        <v>0</v>
      </c>
      <c r="M49" s="65"/>
      <c r="N49" s="65"/>
      <c r="O49" s="65"/>
      <c r="P49" s="65"/>
      <c r="Q49" s="65"/>
    </row>
    <row r="50" spans="1:17" s="2" customFormat="1" ht="31.5" x14ac:dyDescent="0.2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 x14ac:dyDescent="0.2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 x14ac:dyDescent="0.2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 x14ac:dyDescent="0.2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 x14ac:dyDescent="0.2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 x14ac:dyDescent="0.2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 x14ac:dyDescent="0.2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 x14ac:dyDescent="0.2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 x14ac:dyDescent="0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 x14ac:dyDescent="0.2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 x14ac:dyDescent="0.2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 x14ac:dyDescent="0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 x14ac:dyDescent="0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 x14ac:dyDescent="0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>
        <v>10</v>
      </c>
      <c r="J63" s="95"/>
      <c r="K63" s="95">
        <v>3</v>
      </c>
      <c r="L63" s="24">
        <f t="shared" si="0"/>
        <v>13</v>
      </c>
      <c r="M63" s="95"/>
      <c r="N63" s="95">
        <v>13</v>
      </c>
      <c r="O63" s="95"/>
      <c r="P63" s="95">
        <v>15</v>
      </c>
      <c r="Q63" s="95">
        <v>15</v>
      </c>
    </row>
    <row r="64" spans="1:17" ht="47.25" x14ac:dyDescent="0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>
        <v>10</v>
      </c>
      <c r="J64" s="95"/>
      <c r="K64" s="95">
        <v>3</v>
      </c>
      <c r="L64" s="24">
        <f t="shared" si="0"/>
        <v>13</v>
      </c>
      <c r="M64" s="95"/>
      <c r="N64" s="95">
        <v>13</v>
      </c>
      <c r="O64" s="95"/>
      <c r="P64" s="95">
        <v>15</v>
      </c>
      <c r="Q64" s="95">
        <v>15</v>
      </c>
    </row>
    <row r="65" spans="1:17" ht="31.5" x14ac:dyDescent="0.2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 x14ac:dyDescent="0.2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 x14ac:dyDescent="0.2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 x14ac:dyDescent="0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x14ac:dyDescent="0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 x14ac:dyDescent="0.2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 x14ac:dyDescent="0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 x14ac:dyDescent="0.2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 x14ac:dyDescent="0.2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 x14ac:dyDescent="0.2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 x14ac:dyDescent="0.2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>
        <v>16</v>
      </c>
      <c r="L75" s="24">
        <f t="shared" si="1"/>
        <v>16</v>
      </c>
      <c r="M75" s="95"/>
      <c r="N75" s="95">
        <v>16</v>
      </c>
      <c r="O75" s="95"/>
      <c r="P75" s="95">
        <v>15</v>
      </c>
      <c r="Q75" s="95">
        <v>15</v>
      </c>
    </row>
    <row r="76" spans="1:17" ht="47.25" x14ac:dyDescent="0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 x14ac:dyDescent="0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 x14ac:dyDescent="0.25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 x14ac:dyDescent="0.2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 x14ac:dyDescent="0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 x14ac:dyDescent="0.2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>
        <v>12</v>
      </c>
      <c r="O81" s="95"/>
      <c r="P81" s="95">
        <v>15</v>
      </c>
      <c r="Q81" s="95">
        <v>15</v>
      </c>
    </row>
    <row r="82" spans="1:17" ht="31.5" x14ac:dyDescent="0.2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 x14ac:dyDescent="0.2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>
        <v>6</v>
      </c>
      <c r="J83" s="95"/>
      <c r="K83" s="95"/>
      <c r="L83" s="24">
        <f t="shared" si="1"/>
        <v>6</v>
      </c>
      <c r="M83" s="95"/>
      <c r="N83" s="95">
        <v>18</v>
      </c>
      <c r="O83" s="95"/>
      <c r="P83" s="95">
        <v>15</v>
      </c>
      <c r="Q83" s="95">
        <v>15</v>
      </c>
    </row>
    <row r="84" spans="1:17" ht="31.5" x14ac:dyDescent="0.2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 x14ac:dyDescent="0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>
        <v>11</v>
      </c>
      <c r="O86" s="95"/>
      <c r="P86" s="95">
        <v>15</v>
      </c>
      <c r="Q86" s="95">
        <v>15</v>
      </c>
    </row>
    <row r="87" spans="1:17" ht="47.25" x14ac:dyDescent="0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 x14ac:dyDescent="0.25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 x14ac:dyDescent="0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 x14ac:dyDescent="0.2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 x14ac:dyDescent="0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 x14ac:dyDescent="0.2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 x14ac:dyDescent="0.2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 x14ac:dyDescent="0.2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 x14ac:dyDescent="0.2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 x14ac:dyDescent="0.2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 x14ac:dyDescent="0.2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31.5" x14ac:dyDescent="0.2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 x14ac:dyDescent="0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 x14ac:dyDescent="0.2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>
        <v>11</v>
      </c>
      <c r="O110" s="95">
        <v>11</v>
      </c>
      <c r="P110" s="95">
        <v>15</v>
      </c>
      <c r="Q110" s="95">
        <v>15</v>
      </c>
    </row>
    <row r="111" spans="1:17" ht="15.75" x14ac:dyDescent="0.2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 x14ac:dyDescent="0.2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 x14ac:dyDescent="0.2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 x14ac:dyDescent="0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customHeight="1" x14ac:dyDescent="0.25">
      <c r="A116" s="236" t="s">
        <v>4497</v>
      </c>
      <c r="B116" s="237"/>
      <c r="C116" s="237"/>
      <c r="D116" s="237"/>
      <c r="E116" s="237"/>
      <c r="F116" s="237"/>
      <c r="G116" s="237"/>
      <c r="H116" s="23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 x14ac:dyDescent="0.25">
      <c r="A117" s="20"/>
      <c r="B117" s="151"/>
      <c r="C117" s="19"/>
      <c r="D117" s="31"/>
      <c r="E117" s="32"/>
      <c r="F117" s="21"/>
      <c r="G117" s="21"/>
      <c r="H117" s="14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 x14ac:dyDescent="0.25">
      <c r="A118" s="20"/>
      <c r="B118" s="151"/>
      <c r="C118" s="19"/>
      <c r="D118" s="31"/>
      <c r="E118" s="32"/>
      <c r="F118" s="21"/>
      <c r="G118" s="21"/>
      <c r="H118" s="14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 x14ac:dyDescent="0.25">
      <c r="A119" s="20"/>
      <c r="B119" s="151"/>
      <c r="C119" s="19"/>
      <c r="D119" s="31"/>
      <c r="E119" s="32"/>
      <c r="F119" s="21"/>
      <c r="G119" s="21"/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 x14ac:dyDescent="0.25">
      <c r="A120" s="20"/>
      <c r="B120" s="151"/>
      <c r="C120" s="19"/>
      <c r="D120" s="31"/>
      <c r="E120" s="32"/>
      <c r="F120" s="21"/>
      <c r="G120" s="21"/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 x14ac:dyDescent="0.25">
      <c r="A121" s="20"/>
      <c r="B121" s="151"/>
      <c r="C121" s="19"/>
      <c r="D121" s="31"/>
      <c r="E121" s="32"/>
      <c r="F121" s="21"/>
      <c r="G121" s="21"/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 x14ac:dyDescent="0.25">
      <c r="A122" s="20"/>
      <c r="B122" s="151"/>
      <c r="C122" s="19"/>
      <c r="D122" s="31"/>
      <c r="E122" s="32"/>
      <c r="F122" s="21"/>
      <c r="G122" s="21"/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 x14ac:dyDescent="0.2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 x14ac:dyDescent="0.2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 x14ac:dyDescent="0.2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 x14ac:dyDescent="0.2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 x14ac:dyDescent="0.2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 x14ac:dyDescent="0.2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 x14ac:dyDescent="0.2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 x14ac:dyDescent="0.2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 x14ac:dyDescent="0.2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 x14ac:dyDescent="0.2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 x14ac:dyDescent="0.2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 x14ac:dyDescent="0.2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 x14ac:dyDescent="0.2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 x14ac:dyDescent="0.2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 x14ac:dyDescent="0.2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 x14ac:dyDescent="0.2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 x14ac:dyDescent="0.2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 x14ac:dyDescent="0.2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 x14ac:dyDescent="0.2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 x14ac:dyDescent="0.2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 x14ac:dyDescent="0.25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 x14ac:dyDescent="0.25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 x14ac:dyDescent="0.25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 x14ac:dyDescent="0.25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 x14ac:dyDescent="0.25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 x14ac:dyDescent="0.25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 x14ac:dyDescent="0.25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 x14ac:dyDescent="0.25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 x14ac:dyDescent="0.25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 x14ac:dyDescent="0.25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 x14ac:dyDescent="0.25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 x14ac:dyDescent="0.25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 x14ac:dyDescent="0.25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 x14ac:dyDescent="0.25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 x14ac:dyDescent="0.25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 x14ac:dyDescent="0.25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 x14ac:dyDescent="0.25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 x14ac:dyDescent="0.2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 x14ac:dyDescent="0.2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 x14ac:dyDescent="0.2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 x14ac:dyDescent="0.25">
      <c r="A185" s="275" t="s">
        <v>1699</v>
      </c>
      <c r="B185" s="276"/>
      <c r="C185" s="276"/>
      <c r="D185" s="276"/>
      <c r="E185" s="276"/>
      <c r="F185" s="276"/>
      <c r="G185" s="276"/>
      <c r="H185" s="276"/>
      <c r="I185" s="95">
        <f>SUM(I6:I184)</f>
        <v>26</v>
      </c>
      <c r="J185" s="95">
        <f t="shared" ref="J185:O185" si="3">SUM(J6:J184)</f>
        <v>0</v>
      </c>
      <c r="K185" s="95">
        <f t="shared" si="3"/>
        <v>38</v>
      </c>
      <c r="L185" s="95">
        <f t="shared" si="3"/>
        <v>64</v>
      </c>
      <c r="M185" s="95">
        <f t="shared" si="3"/>
        <v>0</v>
      </c>
      <c r="N185" s="95">
        <f t="shared" si="3"/>
        <v>121</v>
      </c>
      <c r="O185" s="95">
        <f t="shared" si="3"/>
        <v>11</v>
      </c>
      <c r="P185" s="95">
        <f t="shared" ref="P185" si="4">SUM(P6:P184)</f>
        <v>150</v>
      </c>
      <c r="Q185" s="95">
        <f t="shared" ref="Q185" si="5">SUM(Q6:Q184)</f>
        <v>150</v>
      </c>
    </row>
    <row r="188" spans="1:17" s="17" customFormat="1" ht="12.75" customHeight="1" x14ac:dyDescent="0.25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 x14ac:dyDescent="0.25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 x14ac:dyDescent="0.4">
      <c r="A190" s="97"/>
      <c r="B190" s="263" t="s">
        <v>1697</v>
      </c>
      <c r="C190" s="263"/>
      <c r="D190" s="263"/>
      <c r="E190" s="263"/>
      <c r="F190" s="98"/>
      <c r="G190" s="97"/>
      <c r="H190" s="116"/>
    </row>
  </sheetData>
  <sheetProtection selectLockedCells="1"/>
  <mergeCells count="20">
    <mergeCell ref="B190:E190"/>
    <mergeCell ref="A185:H185"/>
    <mergeCell ref="A116:H116"/>
    <mergeCell ref="F4:F5"/>
    <mergeCell ref="G4:G5"/>
    <mergeCell ref="H4:H5"/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Q152"/>
  <sheetViews>
    <sheetView tabSelected="1" topLeftCell="D46" zoomScale="60" zoomScaleNormal="60" workbookViewId="0">
      <selection activeCell="O61" sqref="O61"/>
    </sheetView>
  </sheetViews>
  <sheetFormatPr defaultColWidth="17.42578125" defaultRowHeight="15" x14ac:dyDescent="0.2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 x14ac:dyDescent="0.25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7" ht="4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100.5" customHeight="1" x14ac:dyDescent="0.25">
      <c r="A3" s="231" t="s">
        <v>4523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66.7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99" customHeight="1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47.25" x14ac:dyDescent="0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>
        <v>10</v>
      </c>
      <c r="J8" s="24"/>
      <c r="K8" s="24"/>
      <c r="L8" s="24">
        <f t="shared" si="0"/>
        <v>10</v>
      </c>
      <c r="M8" s="24"/>
      <c r="N8" s="24">
        <v>22</v>
      </c>
      <c r="O8" s="24">
        <v>5</v>
      </c>
      <c r="P8" s="24">
        <v>16</v>
      </c>
      <c r="Q8" s="24">
        <v>16</v>
      </c>
    </row>
    <row r="9" spans="1:17" s="2" customFormat="1" ht="47.25" x14ac:dyDescent="0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>
        <v>10</v>
      </c>
      <c r="J9" s="24"/>
      <c r="K9" s="24"/>
      <c r="L9" s="24">
        <f t="shared" si="0"/>
        <v>10</v>
      </c>
      <c r="M9" s="24"/>
      <c r="N9" s="24">
        <v>22</v>
      </c>
      <c r="O9" s="24">
        <v>5</v>
      </c>
      <c r="P9" s="24">
        <v>16</v>
      </c>
      <c r="Q9" s="24">
        <v>16</v>
      </c>
    </row>
    <row r="10" spans="1:17" s="2" customFormat="1" ht="47.25" x14ac:dyDescent="0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 x14ac:dyDescent="0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>
        <v>10</v>
      </c>
      <c r="J12" s="24"/>
      <c r="K12" s="24"/>
      <c r="L12" s="24">
        <f t="shared" si="0"/>
        <v>10</v>
      </c>
      <c r="M12" s="24"/>
      <c r="N12" s="24">
        <v>22</v>
      </c>
      <c r="O12" s="24">
        <v>5</v>
      </c>
      <c r="P12" s="24">
        <v>16</v>
      </c>
      <c r="Q12" s="24">
        <v>16</v>
      </c>
    </row>
    <row r="13" spans="1:17" s="2" customFormat="1" ht="47.25" x14ac:dyDescent="0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>
        <v>10</v>
      </c>
      <c r="J13" s="24"/>
      <c r="K13" s="24"/>
      <c r="L13" s="24">
        <f t="shared" si="0"/>
        <v>10</v>
      </c>
      <c r="M13" s="24"/>
      <c r="N13" s="24">
        <v>22</v>
      </c>
      <c r="O13" s="24">
        <v>5</v>
      </c>
      <c r="P13" s="24">
        <v>16</v>
      </c>
      <c r="Q13" s="24">
        <v>16</v>
      </c>
    </row>
    <row r="14" spans="1:17" s="2" customFormat="1" ht="47.25" x14ac:dyDescent="0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 x14ac:dyDescent="0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 x14ac:dyDescent="0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 x14ac:dyDescent="0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 x14ac:dyDescent="0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 x14ac:dyDescent="0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/>
      <c r="J33" s="24"/>
      <c r="K33" s="24"/>
      <c r="L33" s="24">
        <f t="shared" si="0"/>
        <v>0</v>
      </c>
      <c r="M33" s="24"/>
      <c r="N33" s="24">
        <v>12</v>
      </c>
      <c r="O33" s="24"/>
      <c r="P33" s="24">
        <v>16</v>
      </c>
      <c r="Q33" s="24">
        <v>16</v>
      </c>
    </row>
    <row r="34" spans="1:17" s="2" customFormat="1" ht="47.25" x14ac:dyDescent="0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>
        <v>12</v>
      </c>
      <c r="O34" s="24"/>
      <c r="P34" s="24">
        <v>16</v>
      </c>
      <c r="Q34" s="24">
        <v>16</v>
      </c>
    </row>
    <row r="35" spans="1:17" s="2" customFormat="1" ht="63" x14ac:dyDescent="0.25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 x14ac:dyDescent="0.2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/>
      <c r="J37" s="24"/>
      <c r="K37" s="24"/>
      <c r="L37" s="24">
        <f t="shared" si="0"/>
        <v>0</v>
      </c>
      <c r="M37" s="24"/>
      <c r="N37" s="24">
        <v>12</v>
      </c>
      <c r="O37" s="24"/>
      <c r="P37" s="24">
        <v>16</v>
      </c>
      <c r="Q37" s="24">
        <v>16</v>
      </c>
    </row>
    <row r="38" spans="1:17" s="11" customFormat="1" ht="31.5" x14ac:dyDescent="0.2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 x14ac:dyDescent="0.2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 x14ac:dyDescent="0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 x14ac:dyDescent="0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/>
      <c r="K45" s="24">
        <v>11</v>
      </c>
      <c r="L45" s="24">
        <f t="shared" si="0"/>
        <v>11</v>
      </c>
      <c r="M45" s="24"/>
      <c r="N45" s="24">
        <v>11</v>
      </c>
      <c r="O45" s="24"/>
      <c r="P45" s="24">
        <v>16</v>
      </c>
      <c r="Q45" s="24">
        <v>16</v>
      </c>
    </row>
    <row r="46" spans="1:17" s="2" customFormat="1" ht="15.75" x14ac:dyDescent="0.2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/>
      <c r="K46" s="24">
        <v>11</v>
      </c>
      <c r="L46" s="24">
        <f t="shared" si="0"/>
        <v>11</v>
      </c>
      <c r="M46" s="24"/>
      <c r="N46" s="24">
        <v>11</v>
      </c>
      <c r="O46" s="24"/>
      <c r="P46" s="24">
        <v>16</v>
      </c>
      <c r="Q46" s="24">
        <v>16</v>
      </c>
    </row>
    <row r="47" spans="1:17" s="10" customFormat="1" ht="47.25" x14ac:dyDescent="0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>
        <f t="shared" si="0"/>
        <v>0</v>
      </c>
      <c r="M47" s="65"/>
      <c r="N47" s="65"/>
      <c r="O47" s="65"/>
      <c r="P47" s="65"/>
      <c r="Q47" s="65"/>
    </row>
    <row r="48" spans="1:17" s="2" customFormat="1" ht="31.5" x14ac:dyDescent="0.2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>
        <v>11</v>
      </c>
      <c r="L48" s="24">
        <f t="shared" si="0"/>
        <v>11</v>
      </c>
      <c r="M48" s="24"/>
      <c r="N48" s="24">
        <v>11</v>
      </c>
      <c r="O48" s="24"/>
      <c r="P48" s="24">
        <v>16</v>
      </c>
      <c r="Q48" s="24">
        <v>16</v>
      </c>
    </row>
    <row r="49" spans="1:17" s="15" customFormat="1" ht="31.5" x14ac:dyDescent="0.2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 x14ac:dyDescent="0.2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94.5" x14ac:dyDescent="0.2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 x14ac:dyDescent="0.25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 x14ac:dyDescent="0.25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 x14ac:dyDescent="0.25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 x14ac:dyDescent="0.2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 x14ac:dyDescent="0.2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 x14ac:dyDescent="0.25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 x14ac:dyDescent="0.25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>
        <v>11</v>
      </c>
      <c r="J58" s="95"/>
      <c r="K58" s="95"/>
      <c r="L58" s="24">
        <f t="shared" si="0"/>
        <v>11</v>
      </c>
      <c r="M58" s="95"/>
      <c r="N58" s="95">
        <v>23</v>
      </c>
      <c r="O58" s="95">
        <v>6</v>
      </c>
      <c r="P58" s="24">
        <v>16</v>
      </c>
      <c r="Q58" s="24">
        <v>16</v>
      </c>
    </row>
    <row r="59" spans="1:17" ht="30" x14ac:dyDescent="0.25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>
        <v>11</v>
      </c>
      <c r="J59" s="95"/>
      <c r="K59" s="95"/>
      <c r="L59" s="24">
        <f t="shared" si="0"/>
        <v>11</v>
      </c>
      <c r="M59" s="95"/>
      <c r="N59" s="95">
        <v>23</v>
      </c>
      <c r="O59" s="95">
        <v>6</v>
      </c>
      <c r="P59" s="24">
        <v>16</v>
      </c>
      <c r="Q59" s="24">
        <v>16</v>
      </c>
    </row>
    <row r="60" spans="1:17" ht="45" x14ac:dyDescent="0.2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 x14ac:dyDescent="0.2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 x14ac:dyDescent="0.25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 x14ac:dyDescent="0.25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>
        <v>8</v>
      </c>
      <c r="J64" s="95"/>
      <c r="K64" s="95"/>
      <c r="L64" s="24">
        <f t="shared" si="0"/>
        <v>8</v>
      </c>
      <c r="M64" s="95"/>
      <c r="N64" s="95">
        <v>8</v>
      </c>
      <c r="O64" s="95"/>
      <c r="P64" s="24">
        <v>16</v>
      </c>
      <c r="Q64" s="24">
        <v>16</v>
      </c>
    </row>
    <row r="65" spans="1:17" ht="30" x14ac:dyDescent="0.25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>
        <v>9</v>
      </c>
      <c r="J65" s="95"/>
      <c r="K65" s="95"/>
      <c r="L65" s="24">
        <f t="shared" si="0"/>
        <v>9</v>
      </c>
      <c r="M65" s="95"/>
      <c r="N65" s="95">
        <v>9</v>
      </c>
      <c r="O65" s="95"/>
      <c r="P65" s="24">
        <v>16</v>
      </c>
      <c r="Q65" s="24">
        <v>16</v>
      </c>
    </row>
    <row r="66" spans="1:17" ht="30" x14ac:dyDescent="0.25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 x14ac:dyDescent="0.2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 x14ac:dyDescent="0.25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 x14ac:dyDescent="0.25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 x14ac:dyDescent="0.25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>
        <v>13</v>
      </c>
      <c r="L70" s="24">
        <f t="shared" si="0"/>
        <v>13</v>
      </c>
      <c r="M70" s="95"/>
      <c r="N70" s="95">
        <v>13</v>
      </c>
      <c r="O70" s="95"/>
      <c r="P70" s="95">
        <v>16</v>
      </c>
      <c r="Q70" s="95">
        <v>16</v>
      </c>
    </row>
    <row r="71" spans="1:17" ht="30" x14ac:dyDescent="0.25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 x14ac:dyDescent="0.2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>
        <v>10</v>
      </c>
      <c r="O72" s="95"/>
      <c r="P72" s="95">
        <v>16</v>
      </c>
      <c r="Q72" s="95">
        <v>16</v>
      </c>
    </row>
    <row r="73" spans="1:17" ht="31.5" x14ac:dyDescent="0.2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 x14ac:dyDescent="0.2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 x14ac:dyDescent="0.2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 x14ac:dyDescent="0.2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 x14ac:dyDescent="0.2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>
        <v>5</v>
      </c>
      <c r="O77" s="95">
        <v>5</v>
      </c>
      <c r="P77" s="95">
        <v>16</v>
      </c>
      <c r="Q77" s="95">
        <v>16</v>
      </c>
    </row>
    <row r="78" spans="1:17" ht="47.25" x14ac:dyDescent="0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 x14ac:dyDescent="0.25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 x14ac:dyDescent="0.25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 x14ac:dyDescent="0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 x14ac:dyDescent="0.25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 x14ac:dyDescent="0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 x14ac:dyDescent="0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 x14ac:dyDescent="0.25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 x14ac:dyDescent="0.25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 x14ac:dyDescent="0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 x14ac:dyDescent="0.2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 x14ac:dyDescent="0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 x14ac:dyDescent="0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 x14ac:dyDescent="0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 x14ac:dyDescent="0.2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 x14ac:dyDescent="0.2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 x14ac:dyDescent="0.2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15.75" x14ac:dyDescent="0.2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 x14ac:dyDescent="0.2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 x14ac:dyDescent="0.2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>
        <v>12</v>
      </c>
      <c r="O103" s="95"/>
      <c r="P103" s="95">
        <v>16</v>
      </c>
      <c r="Q103" s="95">
        <v>16</v>
      </c>
    </row>
    <row r="104" spans="1:17" ht="63" x14ac:dyDescent="0.25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customHeight="1" x14ac:dyDescent="0.25">
      <c r="A105" s="236" t="s">
        <v>4497</v>
      </c>
      <c r="B105" s="237"/>
      <c r="C105" s="237"/>
      <c r="D105" s="237"/>
      <c r="E105" s="237"/>
      <c r="F105" s="237"/>
      <c r="G105" s="237"/>
      <c r="H105" s="238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 x14ac:dyDescent="0.25">
      <c r="A106" s="39"/>
      <c r="B106" s="151"/>
      <c r="C106" s="37"/>
      <c r="D106" s="38"/>
      <c r="E106" s="36"/>
      <c r="F106" s="37"/>
      <c r="G106" s="37"/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 x14ac:dyDescent="0.25">
      <c r="A107" s="39"/>
      <c r="B107" s="151"/>
      <c r="C107" s="37"/>
      <c r="D107" s="38"/>
      <c r="E107" s="36"/>
      <c r="F107" s="37"/>
      <c r="G107" s="37"/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15.75" x14ac:dyDescent="0.25">
      <c r="A108" s="39"/>
      <c r="B108" s="151"/>
      <c r="C108" s="37"/>
      <c r="D108" s="38"/>
      <c r="E108" s="36"/>
      <c r="F108" s="37"/>
      <c r="G108" s="37"/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15.75" x14ac:dyDescent="0.25">
      <c r="A109" s="39"/>
      <c r="B109" s="151"/>
      <c r="C109" s="37"/>
      <c r="D109" s="38"/>
      <c r="E109" s="36"/>
      <c r="F109" s="37"/>
      <c r="G109" s="37"/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15.75" x14ac:dyDescent="0.25">
      <c r="A110" s="39"/>
      <c r="B110" s="151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 x14ac:dyDescent="0.25">
      <c r="A111" s="39"/>
      <c r="B111" s="151"/>
      <c r="C111" s="37"/>
      <c r="D111" s="38"/>
      <c r="E111" s="36"/>
      <c r="F111" s="37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 x14ac:dyDescent="0.25">
      <c r="A112" s="39"/>
      <c r="B112" s="151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 x14ac:dyDescent="0.2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 x14ac:dyDescent="0.2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 x14ac:dyDescent="0.2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 x14ac:dyDescent="0.2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 x14ac:dyDescent="0.2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 x14ac:dyDescent="0.2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 x14ac:dyDescent="0.2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 x14ac:dyDescent="0.2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 x14ac:dyDescent="0.2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 x14ac:dyDescent="0.2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 x14ac:dyDescent="0.2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 x14ac:dyDescent="0.2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 x14ac:dyDescent="0.2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 x14ac:dyDescent="0.2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 x14ac:dyDescent="0.2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 x14ac:dyDescent="0.25">
      <c r="A146" s="277" t="s">
        <v>1699</v>
      </c>
      <c r="B146" s="278"/>
      <c r="C146" s="278"/>
      <c r="D146" s="278"/>
      <c r="E146" s="278"/>
      <c r="F146" s="278"/>
      <c r="G146" s="278"/>
      <c r="H146" s="278"/>
      <c r="I146" s="95">
        <f>SUM(I6:I145)</f>
        <v>79</v>
      </c>
      <c r="J146" s="95">
        <f t="shared" ref="J146:O146" si="3">SUM(J6:J145)</f>
        <v>0</v>
      </c>
      <c r="K146" s="95">
        <f t="shared" si="3"/>
        <v>46</v>
      </c>
      <c r="L146" s="95">
        <f t="shared" si="3"/>
        <v>125</v>
      </c>
      <c r="M146" s="95">
        <f t="shared" si="3"/>
        <v>0</v>
      </c>
      <c r="N146" s="95">
        <f t="shared" si="3"/>
        <v>260</v>
      </c>
      <c r="O146" s="95">
        <f t="shared" si="3"/>
        <v>37</v>
      </c>
      <c r="P146" s="95">
        <f t="shared" ref="P146" si="4">SUM(P6:P145)</f>
        <v>288</v>
      </c>
      <c r="Q146" s="95">
        <f t="shared" ref="Q146" si="5">SUM(Q6:Q145)</f>
        <v>288</v>
      </c>
    </row>
    <row r="149" spans="1:17" s="17" customFormat="1" ht="55.5" customHeight="1" x14ac:dyDescent="0.25">
      <c r="A149" s="28"/>
      <c r="B149" s="274" t="s">
        <v>1698</v>
      </c>
      <c r="C149" s="274"/>
      <c r="D149" s="274"/>
      <c r="E149" s="274"/>
      <c r="F149" s="61"/>
      <c r="G149" s="50"/>
      <c r="H149" s="115"/>
    </row>
    <row r="150" spans="1:17" s="17" customFormat="1" ht="15.75" x14ac:dyDescent="0.2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 x14ac:dyDescent="0.2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 x14ac:dyDescent="0.4">
      <c r="A152" s="97"/>
      <c r="B152" s="263" t="s">
        <v>1697</v>
      </c>
      <c r="C152" s="263"/>
      <c r="D152" s="263"/>
      <c r="E152" s="263"/>
      <c r="F152" s="98"/>
      <c r="G152" s="97"/>
      <c r="H152" s="116"/>
    </row>
  </sheetData>
  <sheetProtection selectLockedCells="1"/>
  <mergeCells count="21">
    <mergeCell ref="E4:E5"/>
    <mergeCell ref="B149:E149"/>
    <mergeCell ref="B152:E152"/>
    <mergeCell ref="A146:H146"/>
    <mergeCell ref="A105:H105"/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Q161"/>
  <sheetViews>
    <sheetView topLeftCell="C29" zoomScale="80" zoomScaleNormal="80" workbookViewId="0">
      <selection activeCell="Q43" sqref="Q43"/>
    </sheetView>
  </sheetViews>
  <sheetFormatPr defaultColWidth="19.85546875" defaultRowHeight="15" x14ac:dyDescent="0.2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ht="15.75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51.75" customHeight="1" x14ac:dyDescent="0.25">
      <c r="A3" s="231" t="s">
        <v>4524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ht="63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57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47.25" x14ac:dyDescent="0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11</v>
      </c>
      <c r="J7" s="24"/>
      <c r="K7" s="24"/>
      <c r="L7" s="24">
        <f t="shared" ref="L7:L70" si="0">SUM(I7:K7)</f>
        <v>11</v>
      </c>
      <c r="M7" s="24"/>
      <c r="N7" s="24">
        <v>11</v>
      </c>
      <c r="O7" s="24"/>
      <c r="P7" s="24">
        <v>11</v>
      </c>
      <c r="Q7" s="24">
        <v>11</v>
      </c>
    </row>
    <row r="8" spans="1:17" s="2" customFormat="1" ht="47.25" x14ac:dyDescent="0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>
        <v>11</v>
      </c>
      <c r="J8" s="24"/>
      <c r="K8" s="24"/>
      <c r="L8" s="24">
        <f t="shared" si="0"/>
        <v>11</v>
      </c>
      <c r="M8" s="24"/>
      <c r="N8" s="24">
        <v>11</v>
      </c>
      <c r="O8" s="24"/>
      <c r="P8" s="24">
        <v>11</v>
      </c>
      <c r="Q8" s="24">
        <v>11</v>
      </c>
    </row>
    <row r="9" spans="1:17" s="2" customFormat="1" ht="47.25" x14ac:dyDescent="0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 x14ac:dyDescent="0.2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 x14ac:dyDescent="0.2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 x14ac:dyDescent="0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 x14ac:dyDescent="0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 x14ac:dyDescent="0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 x14ac:dyDescent="0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 x14ac:dyDescent="0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/>
      <c r="J33" s="24"/>
      <c r="K33" s="24"/>
      <c r="L33" s="24">
        <f t="shared" si="0"/>
        <v>0</v>
      </c>
      <c r="M33" s="24"/>
      <c r="N33" s="24">
        <v>2</v>
      </c>
      <c r="O33" s="24"/>
      <c r="P33" s="24">
        <v>11</v>
      </c>
      <c r="Q33" s="24">
        <v>11</v>
      </c>
    </row>
    <row r="34" spans="1:17" s="2" customFormat="1" ht="47.25" x14ac:dyDescent="0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>
        <v>2</v>
      </c>
      <c r="O34" s="24"/>
      <c r="P34" s="24">
        <v>11</v>
      </c>
      <c r="Q34" s="24">
        <v>11</v>
      </c>
    </row>
    <row r="35" spans="1:17" s="2" customFormat="1" ht="47.25" x14ac:dyDescent="0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11" customFormat="1" ht="31.5" x14ac:dyDescent="0.2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 x14ac:dyDescent="0.2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 x14ac:dyDescent="0.2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 x14ac:dyDescent="0.2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/>
      <c r="J43" s="24"/>
      <c r="K43" s="24"/>
      <c r="L43" s="24">
        <f t="shared" si="0"/>
        <v>0</v>
      </c>
      <c r="M43" s="24"/>
      <c r="N43" s="24">
        <v>4</v>
      </c>
      <c r="O43" s="24"/>
      <c r="P43" s="24">
        <v>11</v>
      </c>
      <c r="Q43" s="24">
        <v>11</v>
      </c>
    </row>
    <row r="44" spans="1:17" s="2" customFormat="1" ht="31.5" x14ac:dyDescent="0.2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 x14ac:dyDescent="0.2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 x14ac:dyDescent="0.2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 x14ac:dyDescent="0.2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 x14ac:dyDescent="0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 x14ac:dyDescent="0.2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>
        <v>9</v>
      </c>
      <c r="J49" s="24"/>
      <c r="K49" s="24"/>
      <c r="L49" s="24">
        <f t="shared" si="0"/>
        <v>9</v>
      </c>
      <c r="M49" s="24"/>
      <c r="N49" s="24">
        <v>9</v>
      </c>
      <c r="O49" s="24"/>
      <c r="P49" s="24">
        <v>11</v>
      </c>
      <c r="Q49" s="24">
        <v>11</v>
      </c>
    </row>
    <row r="50" spans="1:17" s="2" customFormat="1" ht="31.5" x14ac:dyDescent="0.2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 x14ac:dyDescent="0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 x14ac:dyDescent="0.2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 x14ac:dyDescent="0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 x14ac:dyDescent="0.2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 x14ac:dyDescent="0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/>
      <c r="L55" s="24">
        <f t="shared" si="0"/>
        <v>0</v>
      </c>
      <c r="M55" s="65"/>
      <c r="N55" s="65"/>
      <c r="O55" s="65"/>
      <c r="P55" s="65"/>
      <c r="Q55" s="65"/>
    </row>
    <row r="56" spans="1:17" s="2" customFormat="1" ht="63" x14ac:dyDescent="0.25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/>
      <c r="K56" s="24">
        <v>12</v>
      </c>
      <c r="L56" s="24">
        <f t="shared" si="0"/>
        <v>12</v>
      </c>
      <c r="M56" s="24"/>
      <c r="N56" s="24">
        <v>12</v>
      </c>
      <c r="O56" s="24"/>
      <c r="P56" s="24">
        <v>11</v>
      </c>
      <c r="Q56" s="24">
        <v>11</v>
      </c>
    </row>
    <row r="57" spans="1:17" s="2" customFormat="1" ht="15.75" x14ac:dyDescent="0.2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/>
      <c r="K57" s="24">
        <v>12</v>
      </c>
      <c r="L57" s="24">
        <f t="shared" si="0"/>
        <v>12</v>
      </c>
      <c r="M57" s="24"/>
      <c r="N57" s="24">
        <v>12</v>
      </c>
      <c r="O57" s="24"/>
      <c r="P57" s="24">
        <v>11</v>
      </c>
      <c r="Q57" s="24">
        <v>11</v>
      </c>
    </row>
    <row r="58" spans="1:17" s="2" customFormat="1" ht="47.25" x14ac:dyDescent="0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>
        <v>12</v>
      </c>
      <c r="L58" s="24">
        <f t="shared" si="0"/>
        <v>12</v>
      </c>
      <c r="M58" s="24"/>
      <c r="N58" s="24">
        <v>12</v>
      </c>
      <c r="O58" s="24"/>
      <c r="P58" s="24">
        <v>11</v>
      </c>
      <c r="Q58" s="24">
        <v>11</v>
      </c>
    </row>
    <row r="59" spans="1:17" ht="110.25" x14ac:dyDescent="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 x14ac:dyDescent="0.25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 x14ac:dyDescent="0.25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 x14ac:dyDescent="0.2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 x14ac:dyDescent="0.2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 x14ac:dyDescent="0.2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>
        <v>9</v>
      </c>
      <c r="J65" s="95"/>
      <c r="K65" s="95"/>
      <c r="L65" s="24">
        <f t="shared" si="0"/>
        <v>9</v>
      </c>
      <c r="M65" s="95"/>
      <c r="N65" s="95">
        <v>9</v>
      </c>
      <c r="O65" s="95"/>
      <c r="P65" s="24">
        <v>11</v>
      </c>
      <c r="Q65" s="24">
        <v>11</v>
      </c>
    </row>
    <row r="66" spans="1:17" ht="45" x14ac:dyDescent="0.2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>
        <v>9</v>
      </c>
      <c r="J66" s="95"/>
      <c r="K66" s="95"/>
      <c r="L66" s="24">
        <f t="shared" si="0"/>
        <v>9</v>
      </c>
      <c r="M66" s="95"/>
      <c r="N66" s="95">
        <v>9</v>
      </c>
      <c r="O66" s="95"/>
      <c r="P66" s="24">
        <v>11</v>
      </c>
      <c r="Q66" s="24">
        <v>11</v>
      </c>
    </row>
    <row r="67" spans="1:17" ht="45" x14ac:dyDescent="0.2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 x14ac:dyDescent="0.2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5" x14ac:dyDescent="0.25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 x14ac:dyDescent="0.2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 x14ac:dyDescent="0.25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 x14ac:dyDescent="0.25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 x14ac:dyDescent="0.25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 x14ac:dyDescent="0.2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 x14ac:dyDescent="0.25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 x14ac:dyDescent="0.25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 x14ac:dyDescent="0.25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>
        <v>11</v>
      </c>
      <c r="J77" s="95"/>
      <c r="K77" s="95"/>
      <c r="L77" s="24">
        <f t="shared" si="1"/>
        <v>11</v>
      </c>
      <c r="M77" s="95"/>
      <c r="N77" s="95">
        <v>11</v>
      </c>
      <c r="O77" s="95"/>
      <c r="P77" s="24">
        <v>11</v>
      </c>
      <c r="Q77" s="24">
        <v>11</v>
      </c>
    </row>
    <row r="78" spans="1:17" ht="39.75" customHeight="1" x14ac:dyDescent="0.25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 x14ac:dyDescent="0.25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 x14ac:dyDescent="0.25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 x14ac:dyDescent="0.25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 x14ac:dyDescent="0.25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 x14ac:dyDescent="0.25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 x14ac:dyDescent="0.25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>
        <v>12</v>
      </c>
      <c r="L84" s="24">
        <f t="shared" si="1"/>
        <v>12</v>
      </c>
      <c r="M84" s="95"/>
      <c r="N84" s="95">
        <v>12</v>
      </c>
      <c r="O84" s="95"/>
      <c r="P84" s="95">
        <v>11</v>
      </c>
      <c r="Q84" s="95">
        <v>11</v>
      </c>
    </row>
    <row r="85" spans="1:17" ht="30" x14ac:dyDescent="0.25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 x14ac:dyDescent="0.2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 x14ac:dyDescent="0.2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 x14ac:dyDescent="0.2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 x14ac:dyDescent="0.2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 x14ac:dyDescent="0.2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5" x14ac:dyDescent="0.2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31.5" x14ac:dyDescent="0.2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 x14ac:dyDescent="0.25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 x14ac:dyDescent="0.2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 x14ac:dyDescent="0.25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 x14ac:dyDescent="0.25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 x14ac:dyDescent="0.25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 x14ac:dyDescent="0.25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 x14ac:dyDescent="0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 x14ac:dyDescent="0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 x14ac:dyDescent="0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 x14ac:dyDescent="0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 x14ac:dyDescent="0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 x14ac:dyDescent="0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 x14ac:dyDescent="0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 x14ac:dyDescent="0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 x14ac:dyDescent="0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>
        <v>12</v>
      </c>
      <c r="L118" s="24">
        <f t="shared" si="1"/>
        <v>12</v>
      </c>
      <c r="M118" s="95"/>
      <c r="N118" s="95">
        <v>12</v>
      </c>
      <c r="O118" s="95"/>
      <c r="P118" s="95">
        <v>11</v>
      </c>
      <c r="Q118" s="95">
        <v>11</v>
      </c>
    </row>
    <row r="119" spans="1:17" ht="15.75" x14ac:dyDescent="0.2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 x14ac:dyDescent="0.2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 x14ac:dyDescent="0.2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 x14ac:dyDescent="0.2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 x14ac:dyDescent="0.25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 x14ac:dyDescent="0.25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 x14ac:dyDescent="0.2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 x14ac:dyDescent="0.2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 x14ac:dyDescent="0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 x14ac:dyDescent="0.2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 x14ac:dyDescent="0.2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 x14ac:dyDescent="0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 x14ac:dyDescent="0.2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7.25" x14ac:dyDescent="0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customHeight="1" x14ac:dyDescent="0.25">
      <c r="A134" s="236" t="s">
        <v>4497</v>
      </c>
      <c r="B134" s="237"/>
      <c r="C134" s="237"/>
      <c r="D134" s="237"/>
      <c r="E134" s="237"/>
      <c r="F134" s="237"/>
      <c r="G134" s="237"/>
      <c r="H134" s="238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5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 x14ac:dyDescent="0.2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 x14ac:dyDescent="0.2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 x14ac:dyDescent="0.2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 x14ac:dyDescent="0.2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 x14ac:dyDescent="0.2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 x14ac:dyDescent="0.2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 x14ac:dyDescent="0.25">
      <c r="A156" s="277" t="s">
        <v>1699</v>
      </c>
      <c r="B156" s="278"/>
      <c r="C156" s="278"/>
      <c r="D156" s="278"/>
      <c r="E156" s="278"/>
      <c r="F156" s="278"/>
      <c r="G156" s="278"/>
      <c r="H156" s="278"/>
      <c r="I156" s="95">
        <f>SUM(I6:I155)</f>
        <v>60</v>
      </c>
      <c r="J156" s="95">
        <f t="shared" ref="J156:O156" si="3">SUM(J6:J155)</f>
        <v>0</v>
      </c>
      <c r="K156" s="95">
        <f t="shared" si="3"/>
        <v>60</v>
      </c>
      <c r="L156" s="95">
        <f t="shared" si="3"/>
        <v>120</v>
      </c>
      <c r="M156" s="95">
        <f t="shared" si="3"/>
        <v>0</v>
      </c>
      <c r="N156" s="95">
        <f t="shared" si="3"/>
        <v>128</v>
      </c>
      <c r="O156" s="95">
        <f t="shared" si="3"/>
        <v>0</v>
      </c>
      <c r="P156" s="95">
        <f t="shared" ref="P156" si="4">SUM(P6:P155)</f>
        <v>154</v>
      </c>
      <c r="Q156" s="95">
        <f t="shared" ref="Q156" si="5">SUM(Q6:Q155)</f>
        <v>154</v>
      </c>
    </row>
    <row r="159" spans="1:17" s="17" customFormat="1" ht="15.75" x14ac:dyDescent="0.2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 x14ac:dyDescent="0.2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 x14ac:dyDescent="0.4">
      <c r="A161" s="97"/>
      <c r="B161" s="263" t="s">
        <v>1697</v>
      </c>
      <c r="C161" s="263"/>
      <c r="D161" s="263"/>
      <c r="E161" s="263"/>
      <c r="F161" s="98"/>
      <c r="G161" s="97"/>
      <c r="H161" s="116"/>
      <c r="I161" s="112"/>
    </row>
  </sheetData>
  <sheetProtection selectLockedCells="1"/>
  <mergeCells count="20"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M4:M5"/>
    <mergeCell ref="N4:N5"/>
    <mergeCell ref="O4:O5"/>
    <mergeCell ref="I4:L4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Q159"/>
  <sheetViews>
    <sheetView topLeftCell="C27" zoomScale="70" zoomScaleNormal="70" workbookViewId="0">
      <selection activeCell="Q38" sqref="Q38"/>
    </sheetView>
  </sheetViews>
  <sheetFormatPr defaultColWidth="21" defaultRowHeight="15" x14ac:dyDescent="0.2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</row>
    <row r="2" spans="1:17" ht="60" customHeight="1" x14ac:dyDescent="0.25">
      <c r="A2" s="249" t="s">
        <v>4496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22.5" customHeight="1" x14ac:dyDescent="0.25">
      <c r="A3" s="231" t="s">
        <v>4525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7" s="1" customFormat="1" ht="73.5" customHeight="1" x14ac:dyDescent="0.25">
      <c r="A4" s="256" t="s">
        <v>0</v>
      </c>
      <c r="B4" s="256" t="s">
        <v>1694</v>
      </c>
      <c r="C4" s="256" t="s">
        <v>1</v>
      </c>
      <c r="D4" s="256" t="s">
        <v>2</v>
      </c>
      <c r="E4" s="245" t="s">
        <v>3</v>
      </c>
      <c r="F4" s="253" t="s">
        <v>1695</v>
      </c>
      <c r="G4" s="250" t="s">
        <v>1696</v>
      </c>
      <c r="H4" s="259" t="s">
        <v>4</v>
      </c>
      <c r="I4" s="269" t="s">
        <v>4495</v>
      </c>
      <c r="J4" s="270"/>
      <c r="K4" s="270"/>
      <c r="L4" s="271"/>
      <c r="M4" s="245" t="s">
        <v>4492</v>
      </c>
      <c r="N4" s="245" t="s">
        <v>4493</v>
      </c>
      <c r="O4" s="245" t="s">
        <v>4494</v>
      </c>
      <c r="P4" s="266" t="s">
        <v>4516</v>
      </c>
      <c r="Q4" s="266" t="s">
        <v>4515</v>
      </c>
    </row>
    <row r="5" spans="1:17" s="1" customFormat="1" ht="132.75" customHeight="1" x14ac:dyDescent="0.25">
      <c r="A5" s="258"/>
      <c r="B5" s="258"/>
      <c r="C5" s="258"/>
      <c r="D5" s="258"/>
      <c r="E5" s="247"/>
      <c r="F5" s="255"/>
      <c r="G5" s="252"/>
      <c r="H5" s="261"/>
      <c r="I5" s="130" t="s">
        <v>4510</v>
      </c>
      <c r="J5" s="130" t="s">
        <v>4511</v>
      </c>
      <c r="K5" s="130" t="s">
        <v>4512</v>
      </c>
      <c r="L5" s="134" t="s">
        <v>4514</v>
      </c>
      <c r="M5" s="247"/>
      <c r="N5" s="247"/>
      <c r="O5" s="247"/>
      <c r="P5" s="266"/>
      <c r="Q5" s="266"/>
    </row>
    <row r="6" spans="1:17" s="2" customFormat="1" ht="47.25" x14ac:dyDescent="0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 x14ac:dyDescent="0.2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12</v>
      </c>
      <c r="J9" s="24"/>
      <c r="K9" s="24"/>
      <c r="L9" s="24">
        <f t="shared" si="0"/>
        <v>12</v>
      </c>
      <c r="M9" s="24"/>
      <c r="N9" s="24">
        <v>12</v>
      </c>
      <c r="O9" s="24"/>
      <c r="P9" s="24">
        <v>12</v>
      </c>
      <c r="Q9" s="24">
        <v>12</v>
      </c>
    </row>
    <row r="10" spans="1:17" s="2" customFormat="1" ht="31.5" x14ac:dyDescent="0.2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12</v>
      </c>
      <c r="J10" s="24"/>
      <c r="K10" s="24"/>
      <c r="L10" s="24">
        <f t="shared" si="0"/>
        <v>12</v>
      </c>
      <c r="M10" s="24"/>
      <c r="N10" s="24">
        <v>12</v>
      </c>
      <c r="O10" s="24"/>
      <c r="P10" s="24">
        <v>12</v>
      </c>
      <c r="Q10" s="24">
        <v>12</v>
      </c>
    </row>
    <row r="11" spans="1:17" s="2" customFormat="1" ht="47.25" x14ac:dyDescent="0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 x14ac:dyDescent="0.2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 x14ac:dyDescent="0.2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 x14ac:dyDescent="0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 x14ac:dyDescent="0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 x14ac:dyDescent="0.25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 x14ac:dyDescent="0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/>
      <c r="J28" s="24"/>
      <c r="K28" s="24"/>
      <c r="L28" s="24">
        <f t="shared" si="0"/>
        <v>0</v>
      </c>
      <c r="M28" s="24"/>
      <c r="N28" s="24">
        <v>2</v>
      </c>
      <c r="O28" s="24"/>
      <c r="P28" s="24">
        <v>12</v>
      </c>
      <c r="Q28" s="24">
        <v>12</v>
      </c>
    </row>
    <row r="29" spans="1:17" s="2" customFormat="1" ht="47.25" x14ac:dyDescent="0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/>
      <c r="J29" s="24"/>
      <c r="K29" s="24"/>
      <c r="L29" s="24">
        <f t="shared" si="0"/>
        <v>0</v>
      </c>
      <c r="M29" s="24"/>
      <c r="N29" s="24">
        <v>2</v>
      </c>
      <c r="O29" s="24"/>
      <c r="P29" s="24">
        <v>12</v>
      </c>
      <c r="Q29" s="24">
        <v>12</v>
      </c>
    </row>
    <row r="30" spans="1:17" s="2" customFormat="1" ht="63" x14ac:dyDescent="0.25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11" customFormat="1" ht="31.5" x14ac:dyDescent="0.2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 x14ac:dyDescent="0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/>
      <c r="J32" s="24">
        <v>11</v>
      </c>
      <c r="K32" s="24">
        <v>11</v>
      </c>
      <c r="L32" s="24">
        <f t="shared" si="0"/>
        <v>22</v>
      </c>
      <c r="M32" s="24"/>
      <c r="N32" s="24">
        <v>22</v>
      </c>
      <c r="O32" s="24">
        <v>10</v>
      </c>
      <c r="P32" s="24">
        <v>12</v>
      </c>
      <c r="Q32" s="24">
        <v>12</v>
      </c>
    </row>
    <row r="33" spans="1:17" s="11" customFormat="1" ht="31.5" x14ac:dyDescent="0.2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 x14ac:dyDescent="0.2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 x14ac:dyDescent="0.2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/>
      <c r="J38" s="24"/>
      <c r="K38" s="24"/>
      <c r="L38" s="24">
        <f t="shared" si="0"/>
        <v>0</v>
      </c>
      <c r="M38" s="24"/>
      <c r="N38" s="24">
        <v>4</v>
      </c>
      <c r="O38" s="24"/>
      <c r="P38" s="24">
        <v>12</v>
      </c>
      <c r="Q38" s="24">
        <v>12</v>
      </c>
    </row>
    <row r="39" spans="1:17" s="2" customFormat="1" ht="31.5" x14ac:dyDescent="0.2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 x14ac:dyDescent="0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 x14ac:dyDescent="0.2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 x14ac:dyDescent="0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 x14ac:dyDescent="0.2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 x14ac:dyDescent="0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 x14ac:dyDescent="0.2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 x14ac:dyDescent="0.2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>
        <v>11</v>
      </c>
      <c r="K48" s="24">
        <v>11</v>
      </c>
      <c r="L48" s="24">
        <f t="shared" si="0"/>
        <v>22</v>
      </c>
      <c r="M48" s="24"/>
      <c r="N48" s="24">
        <v>22</v>
      </c>
      <c r="O48" s="24">
        <v>10</v>
      </c>
      <c r="P48" s="24">
        <v>12</v>
      </c>
      <c r="Q48" s="24">
        <v>12</v>
      </c>
    </row>
    <row r="49" spans="1:17" s="2" customFormat="1" ht="15.75" x14ac:dyDescent="0.2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 x14ac:dyDescent="0.2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63" x14ac:dyDescent="0.25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 x14ac:dyDescent="0.25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15.75" x14ac:dyDescent="0.2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 x14ac:dyDescent="0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 x14ac:dyDescent="0.2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 x14ac:dyDescent="0.2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 x14ac:dyDescent="0.2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31.5" x14ac:dyDescent="0.2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 x14ac:dyDescent="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 x14ac:dyDescent="0.25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 x14ac:dyDescent="0.2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 x14ac:dyDescent="0.2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 x14ac:dyDescent="0.2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 x14ac:dyDescent="0.2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>
        <v>11</v>
      </c>
      <c r="K65" s="95">
        <v>11</v>
      </c>
      <c r="L65" s="24">
        <f t="shared" si="0"/>
        <v>22</v>
      </c>
      <c r="M65" s="95"/>
      <c r="N65" s="95">
        <v>22</v>
      </c>
      <c r="O65" s="95">
        <v>10</v>
      </c>
      <c r="P65" s="24">
        <v>12</v>
      </c>
      <c r="Q65" s="24">
        <v>12</v>
      </c>
    </row>
    <row r="66" spans="1:17" ht="45" x14ac:dyDescent="0.2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>
        <v>11</v>
      </c>
      <c r="K66" s="95">
        <v>11</v>
      </c>
      <c r="L66" s="24">
        <f t="shared" si="0"/>
        <v>22</v>
      </c>
      <c r="M66" s="95"/>
      <c r="N66" s="95">
        <v>22</v>
      </c>
      <c r="O66" s="95">
        <v>10</v>
      </c>
      <c r="P66" s="24">
        <v>12</v>
      </c>
      <c r="Q66" s="24">
        <v>12</v>
      </c>
    </row>
    <row r="67" spans="1:17" ht="45" x14ac:dyDescent="0.2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 x14ac:dyDescent="0.2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 x14ac:dyDescent="0.25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 x14ac:dyDescent="0.2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 x14ac:dyDescent="0.25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 x14ac:dyDescent="0.25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 x14ac:dyDescent="0.25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 x14ac:dyDescent="0.2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 x14ac:dyDescent="0.25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 x14ac:dyDescent="0.25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>
        <v>11</v>
      </c>
      <c r="K76" s="95">
        <v>11</v>
      </c>
      <c r="L76" s="24">
        <f t="shared" si="1"/>
        <v>22</v>
      </c>
      <c r="M76" s="95"/>
      <c r="N76" s="95">
        <v>22</v>
      </c>
      <c r="O76" s="95">
        <v>10</v>
      </c>
      <c r="P76" s="24">
        <v>12</v>
      </c>
      <c r="Q76" s="24">
        <v>12</v>
      </c>
    </row>
    <row r="77" spans="1:17" ht="30" x14ac:dyDescent="0.25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 x14ac:dyDescent="0.25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 x14ac:dyDescent="0.25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 x14ac:dyDescent="0.2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 x14ac:dyDescent="0.25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 x14ac:dyDescent="0.25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 x14ac:dyDescent="0.25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5" x14ac:dyDescent="0.2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>
        <v>16</v>
      </c>
      <c r="O84" s="95"/>
      <c r="P84" s="95">
        <v>12</v>
      </c>
      <c r="Q84" s="95">
        <v>12</v>
      </c>
    </row>
    <row r="85" spans="1:17" ht="31.5" x14ac:dyDescent="0.2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 x14ac:dyDescent="0.2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 x14ac:dyDescent="0.2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 x14ac:dyDescent="0.2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5" x14ac:dyDescent="0.2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 x14ac:dyDescent="0.2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 x14ac:dyDescent="0.25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 x14ac:dyDescent="0.2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 x14ac:dyDescent="0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>
        <v>11</v>
      </c>
      <c r="L101" s="24">
        <f t="shared" si="1"/>
        <v>11</v>
      </c>
      <c r="M101" s="95"/>
      <c r="N101" s="95">
        <v>11</v>
      </c>
      <c r="O101" s="95"/>
      <c r="P101" s="95">
        <v>12</v>
      </c>
      <c r="Q101" s="95">
        <v>12</v>
      </c>
    </row>
    <row r="102" spans="1:17" ht="47.25" x14ac:dyDescent="0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 x14ac:dyDescent="0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 x14ac:dyDescent="0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 x14ac:dyDescent="0.2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 x14ac:dyDescent="0.2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 x14ac:dyDescent="0.2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>
        <v>11</v>
      </c>
      <c r="K113" s="95"/>
      <c r="L113" s="24">
        <f t="shared" si="1"/>
        <v>11</v>
      </c>
      <c r="M113" s="95"/>
      <c r="N113" s="95">
        <v>11</v>
      </c>
      <c r="O113" s="95"/>
      <c r="P113" s="24">
        <v>12</v>
      </c>
      <c r="Q113" s="24">
        <v>12</v>
      </c>
    </row>
    <row r="114" spans="1:17" ht="63" x14ac:dyDescent="0.25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 x14ac:dyDescent="0.2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 x14ac:dyDescent="0.2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>
        <v>11</v>
      </c>
      <c r="K116" s="95">
        <v>11</v>
      </c>
      <c r="L116" s="24">
        <f t="shared" si="1"/>
        <v>22</v>
      </c>
      <c r="M116" s="95"/>
      <c r="N116" s="95">
        <v>22</v>
      </c>
      <c r="O116" s="95">
        <v>9</v>
      </c>
      <c r="P116" s="24">
        <v>12</v>
      </c>
      <c r="Q116" s="24">
        <v>12</v>
      </c>
    </row>
    <row r="117" spans="1:17" ht="15.75" x14ac:dyDescent="0.2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 x14ac:dyDescent="0.25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 x14ac:dyDescent="0.25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 x14ac:dyDescent="0.25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 x14ac:dyDescent="0.25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 x14ac:dyDescent="0.25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 x14ac:dyDescent="0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 x14ac:dyDescent="0.2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 x14ac:dyDescent="0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 x14ac:dyDescent="0.2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57" customHeight="1" x14ac:dyDescent="0.25">
      <c r="A128" s="236" t="s">
        <v>4497</v>
      </c>
      <c r="B128" s="237"/>
      <c r="C128" s="237"/>
      <c r="D128" s="237"/>
      <c r="E128" s="237"/>
      <c r="F128" s="237"/>
      <c r="G128" s="237"/>
      <c r="H128" s="238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39"/>
      <c r="B129" s="151"/>
      <c r="C129" s="37"/>
      <c r="D129" s="38"/>
      <c r="E129" s="36"/>
      <c r="F129" s="37"/>
      <c r="G129" s="37"/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9"/>
      <c r="B130" s="151"/>
      <c r="C130" s="37"/>
      <c r="D130" s="38"/>
      <c r="E130" s="36"/>
      <c r="F130" s="37"/>
      <c r="G130" s="37"/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9"/>
      <c r="B131" s="151"/>
      <c r="C131" s="37"/>
      <c r="D131" s="38"/>
      <c r="E131" s="36"/>
      <c r="F131" s="37"/>
      <c r="G131" s="37"/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9"/>
      <c r="B132" s="151"/>
      <c r="C132" s="37"/>
      <c r="D132" s="38"/>
      <c r="E132" s="36"/>
      <c r="F132" s="37"/>
      <c r="G132" s="37"/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9"/>
      <c r="B133" s="151"/>
      <c r="C133" s="37"/>
      <c r="D133" s="38"/>
      <c r="E133" s="36"/>
      <c r="F133" s="37"/>
      <c r="G133" s="37"/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9"/>
      <c r="B134" s="151"/>
      <c r="C134" s="37"/>
      <c r="D134" s="38"/>
      <c r="E134" s="36"/>
      <c r="F134" s="37"/>
      <c r="G134" s="37"/>
      <c r="H134" s="156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2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 x14ac:dyDescent="0.2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 x14ac:dyDescent="0.2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 x14ac:dyDescent="0.2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 x14ac:dyDescent="0.25">
      <c r="A153" s="277" t="s">
        <v>1699</v>
      </c>
      <c r="B153" s="278"/>
      <c r="C153" s="278"/>
      <c r="D153" s="278"/>
      <c r="E153" s="278"/>
      <c r="F153" s="278"/>
      <c r="G153" s="278"/>
      <c r="H153" s="278"/>
      <c r="I153" s="95">
        <f>SUM(I6:I152)</f>
        <v>24</v>
      </c>
      <c r="J153" s="95">
        <f t="shared" ref="J153:O153" si="3">SUM(J6:J152)</f>
        <v>77</v>
      </c>
      <c r="K153" s="95">
        <f t="shared" si="3"/>
        <v>77</v>
      </c>
      <c r="L153" s="95">
        <f t="shared" si="3"/>
        <v>178</v>
      </c>
      <c r="M153" s="95">
        <f t="shared" si="3"/>
        <v>0</v>
      </c>
      <c r="N153" s="95">
        <f t="shared" si="3"/>
        <v>202</v>
      </c>
      <c r="O153" s="95">
        <f t="shared" si="3"/>
        <v>59</v>
      </c>
      <c r="P153" s="95">
        <f t="shared" ref="P153" si="4">SUM(P6:P152)</f>
        <v>168</v>
      </c>
      <c r="Q153" s="95">
        <f t="shared" ref="Q153" si="5">SUM(Q6:Q152)</f>
        <v>168</v>
      </c>
    </row>
    <row r="156" spans="1:17" s="17" customFormat="1" ht="55.5" customHeight="1" x14ac:dyDescent="0.25">
      <c r="A156" s="28"/>
      <c r="B156" s="274" t="s">
        <v>1698</v>
      </c>
      <c r="C156" s="274"/>
      <c r="D156" s="274"/>
      <c r="E156" s="274"/>
      <c r="F156" s="61"/>
      <c r="G156" s="50"/>
      <c r="H156" s="115"/>
    </row>
    <row r="157" spans="1:17" s="17" customFormat="1" ht="15.75" x14ac:dyDescent="0.2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 x14ac:dyDescent="0.2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 x14ac:dyDescent="0.4">
      <c r="A159" s="97"/>
      <c r="B159" s="263" t="s">
        <v>1697</v>
      </c>
      <c r="C159" s="263"/>
      <c r="D159" s="263"/>
      <c r="E159" s="263"/>
      <c r="F159" s="98"/>
      <c r="G159" s="97"/>
      <c r="H159" s="116"/>
    </row>
  </sheetData>
  <sheetProtection selectLockedCells="1"/>
  <mergeCells count="21"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2020-03-05T11:02:50Z</dcterms:modified>
</cp:coreProperties>
</file>